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7760"/>
  </bookViews>
  <sheets>
    <sheet name="Форма заявки-техническая  спец" sheetId="2" r:id="rId1"/>
    <sheet name="5 ОГТиМ " sheetId="4" r:id="rId2"/>
  </sheets>
  <externalReferences>
    <externalReference r:id="rId3"/>
  </externalReferences>
  <definedNames>
    <definedName name="eco">#REF!</definedName>
    <definedName name="ever">#REF!</definedName>
    <definedName name="ggg">#REF!</definedName>
    <definedName name="ratig">#REF!</definedName>
    <definedName name="rating">#REF!</definedName>
    <definedName name="ver">#REF!</definedName>
    <definedName name="алмасар">#REF!</definedName>
    <definedName name="армада">#REF!</definedName>
    <definedName name="делотех">#REF!</definedName>
    <definedName name="дострейд">#REF!</definedName>
    <definedName name="КазЭлектрод">#REF!</definedName>
    <definedName name="КРЕСТЬЯНСКОЕ">#REF!</definedName>
    <definedName name="мастерок">#REF!</definedName>
    <definedName name="МОСКОВСКОЕ">#REF!</definedName>
    <definedName name="_xlnm.Print_Area" localSheetId="1">'5 ОГТиМ '!$A$1:$F$42</definedName>
    <definedName name="_xlnm.Print_Area" localSheetId="0">'Форма заявки-техническая  спец'!$A$1:$X$28</definedName>
    <definedName name="ООО">#REF!</definedName>
    <definedName name="реактив">#REF!</definedName>
    <definedName name="Форест">#REF!</definedName>
    <definedName name="Чистозор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2"/>
  <c r="N8"/>
  <c r="W8"/>
  <c r="X8"/>
  <c r="N9"/>
  <c r="N10" s="1"/>
  <c r="W9"/>
  <c r="X9" l="1"/>
  <c r="X10" s="1"/>
</calcChain>
</file>

<file path=xl/sharedStrings.xml><?xml version="1.0" encoding="utf-8"?>
<sst xmlns="http://schemas.openxmlformats.org/spreadsheetml/2006/main" count="183" uniqueCount="174">
  <si>
    <t>Дата проведения аукциона</t>
  </si>
  <si>
    <t>ПОКУПАТЕЛЬ</t>
  </si>
  <si>
    <t>ПРОДАВЕЦ (заполняется брокером поставшика)</t>
  </si>
  <si>
    <t>Клиент</t>
  </si>
  <si>
    <t>Брокер</t>
  </si>
  <si>
    <t>Цена за единицу товара (без НДС)</t>
  </si>
  <si>
    <t>Условия оплаты</t>
  </si>
  <si>
    <t>Клиент     ______________________________</t>
  </si>
  <si>
    <t>МП</t>
  </si>
  <si>
    <t>№ позиции</t>
  </si>
  <si>
    <t>Условия поставки</t>
  </si>
  <si>
    <t>Приложение №1 – Техническая спецификация к биржевому аукциону</t>
  </si>
  <si>
    <t>Регистрационный номер сделки (номер лота)</t>
  </si>
  <si>
    <t>Код номенклатуры (внутренний корпоративный код товара)</t>
  </si>
  <si>
    <t>БИН</t>
  </si>
  <si>
    <t>Основные технические характеристики</t>
  </si>
  <si>
    <t>нет</t>
  </si>
  <si>
    <t>Цена за единицу, тенге без НДС</t>
  </si>
  <si>
    <t>Стоимость, тенге без НДС</t>
  </si>
  <si>
    <t>Сумма, тенге без НДС</t>
  </si>
  <si>
    <t>Экономия в сумме, тенге без НДС</t>
  </si>
  <si>
    <t>Предлагаемый аналог (в случае, если аналог допустим по условиям конкурса)</t>
  </si>
  <si>
    <t>ПКО (да/нет)</t>
  </si>
  <si>
    <t>Отсутствие контрагента в перечне рисковых поставщиков Заказчика;</t>
  </si>
  <si>
    <t>5.2 Запасные части и комплектующие к автотранспорту</t>
  </si>
  <si>
    <t>Срок поставки товара (календарных дней) с момента подписания договора на покупку</t>
  </si>
  <si>
    <t>Код ТН ВЭД</t>
  </si>
  <si>
    <t>Продукты питания</t>
  </si>
  <si>
    <t>21</t>
  </si>
  <si>
    <t>Резино-технические изделия (РТИ)</t>
  </si>
  <si>
    <t>20</t>
  </si>
  <si>
    <t>Строительные материалы</t>
  </si>
  <si>
    <t>19</t>
  </si>
  <si>
    <t>18.3</t>
  </si>
  <si>
    <t>18.2</t>
  </si>
  <si>
    <t>18.1</t>
  </si>
  <si>
    <t>Мебель и средства хранения</t>
  </si>
  <si>
    <t>Товары народного потребления</t>
  </si>
  <si>
    <t>17</t>
  </si>
  <si>
    <t>Бытовая техника для офиса</t>
  </si>
  <si>
    <t>16</t>
  </si>
  <si>
    <t>Бытовая техника для дома</t>
  </si>
  <si>
    <t>15</t>
  </si>
  <si>
    <t>Измерительные приборы</t>
  </si>
  <si>
    <t>14</t>
  </si>
  <si>
    <t xml:space="preserve">Инструмент </t>
  </si>
  <si>
    <t>13</t>
  </si>
  <si>
    <t>12.2</t>
  </si>
  <si>
    <t>Прочие виды промышленного оборудования</t>
  </si>
  <si>
    <t>12.1</t>
  </si>
  <si>
    <t>11.2</t>
  </si>
  <si>
    <t>11.1</t>
  </si>
  <si>
    <t>Легкая, пищевая и текстильная промышленности</t>
  </si>
  <si>
    <t>10.2</t>
  </si>
  <si>
    <t>10.1</t>
  </si>
  <si>
    <t>Телекоммуникации</t>
  </si>
  <si>
    <t>9.2</t>
  </si>
  <si>
    <t>9.1</t>
  </si>
  <si>
    <t>Электроэнергетика</t>
  </si>
  <si>
    <t>8.2</t>
  </si>
  <si>
    <t>8.1</t>
  </si>
  <si>
    <t>Нефтедобыча</t>
  </si>
  <si>
    <t>7.2</t>
  </si>
  <si>
    <t>7.1</t>
  </si>
  <si>
    <t>Горнорудное оборудование</t>
  </si>
  <si>
    <t>6.2</t>
  </si>
  <si>
    <t>Спецтехника</t>
  </si>
  <si>
    <t>6.1</t>
  </si>
  <si>
    <t>5.2</t>
  </si>
  <si>
    <t>Автотранспорт</t>
  </si>
  <si>
    <t>5.1</t>
  </si>
  <si>
    <t>4.3</t>
  </si>
  <si>
    <t>4.2</t>
  </si>
  <si>
    <t>4.1</t>
  </si>
  <si>
    <t>Медицина</t>
  </si>
  <si>
    <t>3.3</t>
  </si>
  <si>
    <t>3.2</t>
  </si>
  <si>
    <t>3.1</t>
  </si>
  <si>
    <t>СИЗ</t>
  </si>
  <si>
    <t>2.5</t>
  </si>
  <si>
    <t>2.4</t>
  </si>
  <si>
    <t>2.3</t>
  </si>
  <si>
    <t>2.2</t>
  </si>
  <si>
    <t>2.1</t>
  </si>
  <si>
    <t>1.3</t>
  </si>
  <si>
    <t>1.2</t>
  </si>
  <si>
    <t>1.1</t>
  </si>
  <si>
    <t>Металл</t>
  </si>
  <si>
    <t>Базовый классификатор нестандартизированных товаров</t>
  </si>
  <si>
    <t>Группа товаров (согласно ОГТиМ)</t>
  </si>
  <si>
    <t>Код ЕНС ТРУ (при необходимости)</t>
  </si>
  <si>
    <t>1.1 Метизы</t>
  </si>
  <si>
    <t>1.2 Металлопрокат</t>
  </si>
  <si>
    <t>1.3 Литье</t>
  </si>
  <si>
    <t>Химия и ГСМ</t>
  </si>
  <si>
    <t>2.1 Бытовая химия</t>
  </si>
  <si>
    <t>2.2 Промышленная химия</t>
  </si>
  <si>
    <t>2.3 Смазочные материалы</t>
  </si>
  <si>
    <t>2.4 Взрывчатые вещества</t>
  </si>
  <si>
    <t>2.5 ГСМ</t>
  </si>
  <si>
    <t>3.1 Одежда, обувь, головные уборы</t>
  </si>
  <si>
    <t>3.2 Защита органов дыхания, зрения, слуха</t>
  </si>
  <si>
    <t>3.3 Прочие виды СИЗ</t>
  </si>
  <si>
    <t>4.1 Лабораторное оборудование и компоненты</t>
  </si>
  <si>
    <t>4.2 Медицинское оборудование и компоненты</t>
  </si>
  <si>
    <t>4.3 Медицинские средства</t>
  </si>
  <si>
    <t>5.1 Автотранспорт</t>
  </si>
  <si>
    <t>6.1 Спецтехника</t>
  </si>
  <si>
    <t>6.2 Запасные части и комплектующие к спецтехнике</t>
  </si>
  <si>
    <t>7.1 Горнодобывающее оборудование</t>
  </si>
  <si>
    <t>7.2 Запасные части и комплектующие к горнодобывающему оборудованию</t>
  </si>
  <si>
    <t>8.1 Оборудование нефтедобычи</t>
  </si>
  <si>
    <t>8.2 Запасные части и комплектующие к промышленному оборудованию нефтедобычи</t>
  </si>
  <si>
    <t>9.1 Электроэнергетическое оборудование</t>
  </si>
  <si>
    <t>9.2 Запасные части и комплектующие к электроэнергетическому оборудования</t>
  </si>
  <si>
    <t>10.1 Телекоммуникационное оборудование</t>
  </si>
  <si>
    <t>10.2 Запасные части и комплектующие к телекоммуникационному оборудованию</t>
  </si>
  <si>
    <t>11.1 Оборудование легкой, пищевой и текстильной промышленности</t>
  </si>
  <si>
    <t>11.2 Запасные части и комплектующие оборудованию легкой, пищевой и текстильной промышленностям</t>
  </si>
  <si>
    <t>12.1 Прочие виды промышленного оборудования</t>
  </si>
  <si>
    <t>12.2 Запасные части и комплектующие к прочим видам промышленного оборудованию</t>
  </si>
  <si>
    <t xml:space="preserve">13 Инструмент </t>
  </si>
  <si>
    <t>14 Измерительные приборы</t>
  </si>
  <si>
    <t>15 Бытовая техника для дома</t>
  </si>
  <si>
    <t>16 Бытовая техника для офиса</t>
  </si>
  <si>
    <t>17 Товары народного потребления</t>
  </si>
  <si>
    <t>18.1 Мебель не специализированная</t>
  </si>
  <si>
    <t>18.2 Мебель специализированная</t>
  </si>
  <si>
    <t>18.3 Прочие средства хранения</t>
  </si>
  <si>
    <t>19 Строительные материалы</t>
  </si>
  <si>
    <t>20 Резино-технические изделия (РТИ)</t>
  </si>
  <si>
    <t>21 Продукты питания</t>
  </si>
  <si>
    <t>Акционерное общество "Международная универсальная товарная биржа "Modern Trading Solutions"</t>
  </si>
  <si>
    <t xml:space="preserve">Особые условия/особые квалификационные требования </t>
  </si>
  <si>
    <t>Обязательные квалификационные требования к контрагенту ( участнику, потенциальному поставщику), являющиеся неотъемлимыми условиями для участия в биржевом аукционе</t>
  </si>
  <si>
    <t>Контрагент заверяет о том, что сам контрагент, (в том числе, руководитель, учредитель, дочерняя организация или аффилированное лицо) не должен быть включен в «Перечень организаций и лиц, связанных с финансированием терроризма и экстремизма», который ведется в соответствии с Законом Республики Казахстан от 28 августа 2009 года № 191-IV «О противодействии легализации (отмыванию) доходов, полученных преступным путем, и финансированию терроризма»;</t>
  </si>
  <si>
    <t>Контрагент не должен быть признан бездействующим, регистрация контрагента не должна быть признана недействительной, контрагент не должен быть реорганизован с нарушением Налогового кодекса, не должен остутствовать по юридическому адресу, не должен быть признан банкротом, лжепредприятием (на основании данных проверки поставщика на портале uchet.kz);</t>
  </si>
  <si>
    <t>Контрагент или его участник (учредитель или акционер) не должен присутствовать в списке недобросовестных участников «Самрук-Казына» (на основании данных проверки поставщика на портале uchet.kz);</t>
  </si>
  <si>
    <t>Контрагент или его участник (учредитель или акционер) не должен быть включен в реестр недобросовестных участников государственных закупок (на основании данных проверки поставщика на портале uchet.kz);</t>
  </si>
  <si>
    <t>Наличие регистрации контрагента в качестве юридического лица/индивидуального предпринимателя (если контрагент не является физическим лицом) в установленном порядке (на основании данных проверки поставщика на портале uchet.kz);</t>
  </si>
  <si>
    <t>Отсутствие налоговой задолженности и задолженности по обязательным пенсионным взносам, обязательным профессиональным пенсионным взносам и социальным отчислениям в размере 150 МРП для ТОО, 50 МРП для ИП (на основании данных проверки поставщика на портале uchet.kz);</t>
  </si>
  <si>
    <t>В случае возникновения непредвиденных обстоятельств, не позволяющих контрагенту совершить действия по подписанию договора, либо по поставке товара, доверенное лицо вправе осуществить функции, указанные в п.11;</t>
  </si>
  <si>
    <t>Контрагент ознакомлен и согласен  условиями поставки товара, описанными в настоящей технической спецификацией к биржевому аукциону;  гарантийным письмом, письмом о незаинтересованности, договором поставки, примерными условиями договора  поставки, инструкцией по доставке товаров на участок в Райгородке, а также прочими документами, преставленными к ознакомлению потенциального поставщика для участия в биржевом аукционе на портале https://std.webmts.net.;</t>
  </si>
  <si>
    <t>В целях исполнения контрагентом обязанностей по подписанию договора и совершению поставки товара в соответствие с договором и настоящей технической спецификацией, контрагент  предоставляет информацию о физическом лице, являющимся доверенным лицом контрагента на основании надлежаще оформленной доверенности.;</t>
  </si>
  <si>
    <t>Контрагент заверяет о соответствии особым квалификационным требованиям, в случае, если  наличие таковых установлено настоящей технической спецификацией, контрагент завяерят оригинальность  представленных им документов на соответствие особым квалификационным требованиям;</t>
  </si>
  <si>
    <t>Контрагент заверяет, что не является аффилированым лицом с прочими потенциальными поставщиками, учавствующими в биржевом аукционе для создания фиктивной конкурентной среды;</t>
  </si>
  <si>
    <t>В случае несоответствия, нанадлежащего соответствия квалификационным требованиям, указанным в п.1-13 Обязательных квалификационных требований,  Заказчик оставляет за собой право не заключать договор с поставщиком, определенным на основании протокола биржевых /электронных торгов, включить данного поставщика в список «рисковых поставщиков», которые в дальнейшем не будут допущены к торгам в адрес  в случае необходимости инициировать прочие штрафные санкции в соответствие с действующим Законодательством.</t>
  </si>
  <si>
    <t>Электронный адрес ответственного специалиста</t>
  </si>
  <si>
    <t>Возможность согласования аналога (да/нет)</t>
  </si>
  <si>
    <t xml:space="preserve">Кол-во </t>
  </si>
  <si>
    <t>Ед. измерения</t>
  </si>
  <si>
    <t>Номер контракта на недропользование (нет-не в целях)</t>
  </si>
  <si>
    <t>Срок подписания договора (рабочих дней) с момента заключения биржевой сделки</t>
  </si>
  <si>
    <t>Контактный номер поставщика №1</t>
  </si>
  <si>
    <t>Контактный номер поставщика №2</t>
  </si>
  <si>
    <r>
      <rPr>
        <b/>
        <sz val="11"/>
        <rFont val="Arial Narrow"/>
        <family val="2"/>
        <charset val="204"/>
      </rPr>
      <t>Наименование</t>
    </r>
    <r>
      <rPr>
        <sz val="11"/>
        <rFont val="Arial Narrow"/>
        <family val="2"/>
        <charset val="204"/>
      </rPr>
      <t xml:space="preserve"> (за исключением указания торговой марки, иных характеристик, определяющих принадлежность приобретаемого товара к товарной марке)</t>
    </r>
  </si>
  <si>
    <r>
      <rPr>
        <b/>
        <sz val="11"/>
        <rFont val="Arial Narrow"/>
        <family val="2"/>
        <charset val="204"/>
      </rPr>
      <t>Марка производителя</t>
    </r>
    <r>
      <rPr>
        <sz val="11"/>
        <rFont val="Arial Narrow"/>
        <family val="2"/>
        <charset val="204"/>
      </rPr>
      <t xml:space="preserve"> (в случаях закупа специализированного оборудования, ТРУ для доукомплектования, модернизации, дооснащения, а также для дальнейшего технического сопровождения, сервисного обслуживания и ремонта, в том числе планового ремонта (при необходимости) основного (установленного) оборудования</t>
    </r>
  </si>
  <si>
    <t>"______" _______________ 2022 г.</t>
  </si>
  <si>
    <t>Приказ на покупку биржевого/нестандартизированного товара</t>
  </si>
  <si>
    <t>a.shamsutdinov@datamining.kz</t>
  </si>
  <si>
    <t>ТОО ГМК Васильевское</t>
  </si>
  <si>
    <t>141 040 025 888</t>
  </si>
  <si>
    <t>ТОО POLICONNECT</t>
  </si>
  <si>
    <t>brokerpolc1@gmail.com</t>
  </si>
  <si>
    <t>Костюм сварщика</t>
  </si>
  <si>
    <t xml:space="preserve">Костюм - брезентовый, для защиты от искр и брызг расплавленного металла. ГОСТ 12.4.045-87 Костюм сварщика состоит из куртки и брюк, предназначенный для защиты работающих от воздействия повышенных температур. 
Куртка с центральной бортовой потайной застежкой на пуговицах, втачные двухшовные рукава, с отложным воротником и отверстиями для воздухообмена под проймами на спинке и на полочке. 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половинокБрюки должны быть прямые, без манжет.  Усилительные накладки из спилка: на полочках, передних частях рукавов куртки, передних половинках брюк.  Карманы: в боковых швах, потайной, внутренний.  
На левой полочке куртки со стороны изнанки внутренний накладной карман. Воротник: одинарный с накладкой из х/б ткани.  
Ткань: брезент (51% лен, 49% хлопок) с огнезащитной пропиткой плотностью не менее 550 г/м2, спилок (кожа) - 100%. Толщина спилка 0,9 - 1,1 мм, и имеют площадь 230 дм2. Ткань должна соответствовать ГОСТ 12.4.105-81, устойчив  к воздействию пламени,  соответствует  требованиям ГОСТ 12.4. 221-2002.  
Втачивание рукавов, соединение плечевых срезов, шаговых и средних срезов брюк выполняются тройной строчкой. Прочность швов изделий спецодежды сварщиков должна быть не менее 300 Н. Крой рукавов, обеспечивающий свободу движения и минимальное образование поперечных складок. Защитные элементы: внутренние манжеты и огнеупорного материала.  припуски на свободное облегание по линии груди, талии и бедер должны обеспечивать свободу движения, дыхания, кровообращения и конвекцию пододеждного пространства.
По физико-механическим показателям, поставляемый товар должны соответствовать установленным нормам и стандартам, действующим в Республике Казахстан.
</t>
  </si>
  <si>
    <t>компл.</t>
  </si>
  <si>
    <t>100% предоплата</t>
  </si>
  <si>
    <t>DDP ВКО, Жарминский район, Акжальский с.о.</t>
  </si>
  <si>
    <t>Краги сварщика</t>
  </si>
  <si>
    <t>Перчатки для сварочных работ, изготовленные из грубой замши. Эти длинные перчатки отлично защищают кожу рук от вызывающих ожоги искр, разлетающихся во время работы сварочного аппарата. Замша – мягкая, пластичная и вместе с тем прочная, перчатки из нее не мешают крепко держать в руках инструменты и материал для сварки. Также не происходит возгорания при попадании искр на перчатки.</t>
  </si>
  <si>
    <t>пара</t>
  </si>
  <si>
    <t>СТАНД000662</t>
  </si>
  <si>
    <t>30.06.2022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</si>
</sst>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\ _₽"/>
  </numFmts>
  <fonts count="15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2"/>
      <color rgb="FF21252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10" fillId="0" borderId="1" xfId="5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8" fillId="0" borderId="1" xfId="5" applyNumberForma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2"/>
    <cellStyle name="Обычный 3" xfId="1"/>
    <cellStyle name="Финансовый 2" xfId="4"/>
    <cellStyle name="Финансовый 3" xfId="3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8;&#1040;&#1053;&#1044;00638%20&#1058;&#1088;&#1091;&#1073;&#1072;%20&#1055;&#10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заявки-техническая  спец"/>
      <sheetName val="5 ОГТиМ "/>
    </sheetNames>
    <sheetDataSet>
      <sheetData sheetId="0">
        <row r="8">
          <cell r="O8" t="str">
            <v>№5531-ТПИ от 15.05.2019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okerpolc1@gmail.com" TargetMode="External"/><Relationship Id="rId1" Type="http://schemas.openxmlformats.org/officeDocument/2006/relationships/hyperlink" Target="mailto:a.shamsutdinov@datamining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view="pageBreakPreview" topLeftCell="I1" zoomScale="70" zoomScaleNormal="70" zoomScaleSheetLayoutView="70" workbookViewId="0">
      <selection activeCell="A4" sqref="A4:T4"/>
    </sheetView>
  </sheetViews>
  <sheetFormatPr defaultColWidth="8.7265625" defaultRowHeight="14"/>
  <cols>
    <col min="1" max="1" width="11" style="6" customWidth="1"/>
    <col min="2" max="2" width="11.26953125" style="6" hidden="1" customWidth="1"/>
    <col min="3" max="3" width="25.26953125" style="16" customWidth="1"/>
    <col min="4" max="4" width="39.1796875" style="16" customWidth="1"/>
    <col min="5" max="5" width="14.54296875" style="16" customWidth="1"/>
    <col min="6" max="6" width="10.54296875" style="16" customWidth="1"/>
    <col min="7" max="7" width="13.81640625" style="16" hidden="1" customWidth="1"/>
    <col min="8" max="8" width="40.26953125" style="16" customWidth="1"/>
    <col min="9" max="9" width="17.26953125" style="16" customWidth="1"/>
    <col min="10" max="10" width="8.7265625" style="16" customWidth="1"/>
    <col min="11" max="11" width="6.453125" style="6" customWidth="1"/>
    <col min="12" max="12" width="10.54296875" style="17" customWidth="1"/>
    <col min="13" max="13" width="13.7265625" style="17" customWidth="1"/>
    <col min="14" max="14" width="17.26953125" style="17" customWidth="1"/>
    <col min="15" max="15" width="17.54296875" style="17" customWidth="1"/>
    <col min="16" max="16" width="28.81640625" style="17" customWidth="1"/>
    <col min="17" max="17" width="24.1796875" style="17" customWidth="1"/>
    <col min="18" max="18" width="17.81640625" style="17" customWidth="1"/>
    <col min="19" max="19" width="16.7265625" style="17" customWidth="1"/>
    <col min="20" max="20" width="8.7265625" style="17" customWidth="1"/>
    <col min="21" max="21" width="24.7265625" style="17" customWidth="1"/>
    <col min="22" max="22" width="21.453125" style="17" customWidth="1"/>
    <col min="23" max="23" width="15" style="17" customWidth="1"/>
    <col min="24" max="24" width="22.26953125" style="17" customWidth="1"/>
    <col min="25" max="16384" width="8.7265625" style="6"/>
  </cols>
  <sheetData>
    <row r="1" spans="1:30">
      <c r="A1" s="30" t="s">
        <v>158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0">
      <c r="A2" s="47" t="s">
        <v>132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9" t="s">
        <v>0</v>
      </c>
      <c r="Q2" s="39"/>
      <c r="R2" s="47" t="s">
        <v>173</v>
      </c>
      <c r="S2" s="47"/>
      <c r="T2" s="47"/>
      <c r="U2" s="42" t="s">
        <v>153</v>
      </c>
      <c r="V2" s="42"/>
      <c r="W2" s="42"/>
      <c r="X2" s="42"/>
      <c r="Y2" s="5"/>
      <c r="Z2" s="5"/>
      <c r="AA2" s="5"/>
      <c r="AB2" s="5"/>
      <c r="AC2" s="5"/>
      <c r="AD2" s="5"/>
    </row>
    <row r="3" spans="1:30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5" t="s">
        <v>12</v>
      </c>
      <c r="Q3" s="35"/>
      <c r="R3" s="41" t="s">
        <v>172</v>
      </c>
      <c r="S3" s="41"/>
      <c r="T3" s="41"/>
      <c r="U3" s="42" t="s">
        <v>154</v>
      </c>
      <c r="V3" s="42"/>
      <c r="W3" s="42"/>
      <c r="X3" s="42"/>
      <c r="Y3" s="7"/>
      <c r="Z3" s="7"/>
      <c r="AA3" s="7"/>
      <c r="AB3" s="7"/>
      <c r="AC3" s="7"/>
      <c r="AD3" s="7"/>
    </row>
    <row r="4" spans="1:30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32" t="s">
        <v>2</v>
      </c>
      <c r="V4" s="32"/>
      <c r="W4" s="32"/>
      <c r="X4" s="32"/>
    </row>
    <row r="5" spans="1:30">
      <c r="A5" s="35" t="s">
        <v>3</v>
      </c>
      <c r="B5" s="35"/>
      <c r="C5" s="36" t="s">
        <v>160</v>
      </c>
      <c r="D5" s="36"/>
      <c r="E5" s="36" t="s">
        <v>147</v>
      </c>
      <c r="F5" s="36"/>
      <c r="G5" s="36"/>
      <c r="H5" s="36"/>
      <c r="I5" s="37" t="s">
        <v>159</v>
      </c>
      <c r="J5" s="38"/>
      <c r="K5" s="38"/>
      <c r="L5" s="38"/>
      <c r="M5" s="36" t="s">
        <v>14</v>
      </c>
      <c r="N5" s="36"/>
      <c r="O5" s="39" t="s">
        <v>161</v>
      </c>
      <c r="P5" s="39"/>
      <c r="Q5" s="39"/>
      <c r="R5" s="39"/>
      <c r="S5" s="39"/>
      <c r="T5" s="39"/>
      <c r="U5" s="8" t="s">
        <v>3</v>
      </c>
      <c r="V5" s="19"/>
      <c r="W5" s="8" t="s">
        <v>14</v>
      </c>
      <c r="X5" s="8"/>
    </row>
    <row r="6" spans="1:30">
      <c r="A6" s="35" t="s">
        <v>4</v>
      </c>
      <c r="B6" s="35"/>
      <c r="C6" s="36" t="s">
        <v>162</v>
      </c>
      <c r="D6" s="36"/>
      <c r="E6" s="36" t="s">
        <v>147</v>
      </c>
      <c r="F6" s="36"/>
      <c r="G6" s="36"/>
      <c r="H6" s="36"/>
      <c r="I6" s="46" t="s">
        <v>163</v>
      </c>
      <c r="J6" s="38"/>
      <c r="K6" s="38"/>
      <c r="L6" s="38"/>
      <c r="M6" s="36" t="s">
        <v>14</v>
      </c>
      <c r="N6" s="36"/>
      <c r="O6" s="40">
        <v>180740021002</v>
      </c>
      <c r="P6" s="40"/>
      <c r="Q6" s="40"/>
      <c r="R6" s="40"/>
      <c r="S6" s="40"/>
      <c r="T6" s="40"/>
      <c r="U6" s="8" t="s">
        <v>4</v>
      </c>
      <c r="V6" s="19"/>
      <c r="W6" s="8" t="s">
        <v>14</v>
      </c>
      <c r="X6" s="8"/>
    </row>
    <row r="7" spans="1:30" ht="112">
      <c r="A7" s="11" t="s">
        <v>9</v>
      </c>
      <c r="B7" s="11" t="s">
        <v>13</v>
      </c>
      <c r="C7" s="11" t="s">
        <v>155</v>
      </c>
      <c r="D7" s="11" t="s">
        <v>156</v>
      </c>
      <c r="E7" s="11" t="s">
        <v>89</v>
      </c>
      <c r="F7" s="11" t="s">
        <v>26</v>
      </c>
      <c r="G7" s="11" t="s">
        <v>90</v>
      </c>
      <c r="H7" s="11" t="s">
        <v>15</v>
      </c>
      <c r="I7" s="11" t="s">
        <v>133</v>
      </c>
      <c r="J7" s="11" t="s">
        <v>148</v>
      </c>
      <c r="K7" s="11" t="s">
        <v>150</v>
      </c>
      <c r="L7" s="11" t="s">
        <v>149</v>
      </c>
      <c r="M7" s="11" t="s">
        <v>17</v>
      </c>
      <c r="N7" s="11" t="s">
        <v>18</v>
      </c>
      <c r="O7" s="11" t="s">
        <v>151</v>
      </c>
      <c r="P7" s="11" t="s">
        <v>6</v>
      </c>
      <c r="Q7" s="11" t="s">
        <v>10</v>
      </c>
      <c r="R7" s="11" t="s">
        <v>25</v>
      </c>
      <c r="S7" s="11" t="s">
        <v>152</v>
      </c>
      <c r="T7" s="11" t="s">
        <v>22</v>
      </c>
      <c r="U7" s="9" t="s">
        <v>21</v>
      </c>
      <c r="V7" s="10" t="s">
        <v>5</v>
      </c>
      <c r="W7" s="10" t="s">
        <v>19</v>
      </c>
      <c r="X7" s="10" t="s">
        <v>20</v>
      </c>
    </row>
    <row r="8" spans="1:30" ht="403">
      <c r="A8" s="20">
        <v>1</v>
      </c>
      <c r="B8" s="20"/>
      <c r="C8" s="26" t="s">
        <v>164</v>
      </c>
      <c r="D8" s="27" t="s">
        <v>165</v>
      </c>
      <c r="E8" s="12" t="s">
        <v>77</v>
      </c>
      <c r="F8" s="24">
        <v>6210</v>
      </c>
      <c r="G8" s="20"/>
      <c r="H8" s="22"/>
      <c r="I8" s="21"/>
      <c r="J8" s="48" t="s">
        <v>16</v>
      </c>
      <c r="K8" s="23" t="s">
        <v>166</v>
      </c>
      <c r="L8" s="23">
        <v>4</v>
      </c>
      <c r="M8" s="21">
        <v>17857</v>
      </c>
      <c r="N8" s="21">
        <f>M8*L8</f>
        <v>71428</v>
      </c>
      <c r="O8" s="49" t="str">
        <f>'[1]Форма заявки-техническая  спец'!$O$8</f>
        <v>№5531-ТПИ от 15.05.2019</v>
      </c>
      <c r="P8" s="51" t="s">
        <v>167</v>
      </c>
      <c r="Q8" s="51" t="s">
        <v>168</v>
      </c>
      <c r="R8" s="43">
        <v>15</v>
      </c>
      <c r="S8" s="43">
        <v>5</v>
      </c>
      <c r="T8" s="45" t="s">
        <v>16</v>
      </c>
      <c r="U8" s="9"/>
      <c r="V8" s="10"/>
      <c r="W8" s="10">
        <f>L8*V8</f>
        <v>0</v>
      </c>
      <c r="X8" s="10">
        <f>N8-W8</f>
        <v>71428</v>
      </c>
    </row>
    <row r="9" spans="1:30" ht="172.5" customHeight="1">
      <c r="A9" s="20">
        <v>2</v>
      </c>
      <c r="B9" s="20"/>
      <c r="C9" s="28" t="s">
        <v>169</v>
      </c>
      <c r="D9" s="29" t="s">
        <v>170</v>
      </c>
      <c r="E9" s="12" t="s">
        <v>77</v>
      </c>
      <c r="F9" s="24">
        <v>6210</v>
      </c>
      <c r="G9" s="20"/>
      <c r="H9" s="23"/>
      <c r="I9" s="21"/>
      <c r="J9" s="48"/>
      <c r="K9" s="23" t="s">
        <v>171</v>
      </c>
      <c r="L9" s="23">
        <v>12</v>
      </c>
      <c r="M9" s="21">
        <v>1786</v>
      </c>
      <c r="N9" s="21">
        <f t="shared" ref="N9" si="0">M9*L9</f>
        <v>21432</v>
      </c>
      <c r="O9" s="50"/>
      <c r="P9" s="52"/>
      <c r="Q9" s="52"/>
      <c r="R9" s="44"/>
      <c r="S9" s="44"/>
      <c r="T9" s="45"/>
      <c r="U9" s="9"/>
      <c r="V9" s="10"/>
      <c r="W9" s="10">
        <f>L9*V9</f>
        <v>0</v>
      </c>
      <c r="X9" s="10">
        <f>N9-W9</f>
        <v>21432</v>
      </c>
    </row>
    <row r="10" spans="1:30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5">
        <f>SUM(N8:N9)</f>
        <v>92860</v>
      </c>
      <c r="O10" s="14"/>
      <c r="P10" s="14"/>
      <c r="Q10" s="14"/>
      <c r="R10" s="14"/>
      <c r="S10" s="14"/>
      <c r="T10" s="14"/>
      <c r="U10" s="14"/>
      <c r="V10" s="14"/>
      <c r="W10" s="13"/>
      <c r="X10" s="13">
        <f>SUM(X8:X9)</f>
        <v>92860</v>
      </c>
    </row>
    <row r="11" spans="1:30">
      <c r="A11" s="34" t="s">
        <v>134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30" s="16" customFormat="1">
      <c r="A12" s="15">
        <v>1</v>
      </c>
      <c r="B12" s="33" t="s">
        <v>23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30" s="16" customFormat="1">
      <c r="A13" s="15">
        <v>2</v>
      </c>
      <c r="B13" s="33" t="s">
        <v>139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30" s="16" customFormat="1">
      <c r="A14" s="15">
        <v>3</v>
      </c>
      <c r="B14" s="33" t="s">
        <v>138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30" s="16" customFormat="1">
      <c r="A15" s="15">
        <v>4</v>
      </c>
      <c r="B15" s="33" t="s">
        <v>137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30" s="16" customFormat="1">
      <c r="A16" s="15">
        <v>5</v>
      </c>
      <c r="B16" s="33" t="s">
        <v>136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>
      <c r="A17" s="15">
        <v>6</v>
      </c>
      <c r="B17" s="33" t="s">
        <v>140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16" customFormat="1">
      <c r="A18" s="15">
        <v>7</v>
      </c>
      <c r="B18" s="33" t="s">
        <v>135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s="16" customFormat="1">
      <c r="A19" s="15">
        <v>8</v>
      </c>
      <c r="B19" s="33" t="s">
        <v>144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s="16" customFormat="1">
      <c r="A20" s="15">
        <v>9</v>
      </c>
      <c r="B20" s="33" t="s">
        <v>145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16" customFormat="1">
      <c r="A21" s="15">
        <v>10</v>
      </c>
      <c r="B21" s="33" t="s">
        <v>142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>
      <c r="A22" s="15">
        <v>11</v>
      </c>
      <c r="B22" s="33" t="s">
        <v>143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16" customFormat="1">
      <c r="A23" s="15">
        <v>12</v>
      </c>
      <c r="B23" s="33" t="s">
        <v>141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16" customFormat="1">
      <c r="A24" s="15">
        <v>13</v>
      </c>
      <c r="B24" s="33" t="s">
        <v>146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6" spans="1:24">
      <c r="A26" s="6" t="s">
        <v>7</v>
      </c>
    </row>
    <row r="27" spans="1:24">
      <c r="C27" s="16" t="s">
        <v>8</v>
      </c>
    </row>
    <row r="28" spans="1:24">
      <c r="A28" s="6" t="s">
        <v>157</v>
      </c>
    </row>
    <row r="50" spans="3:24">
      <c r="C50" s="6"/>
      <c r="D50" s="6"/>
      <c r="E50" s="6"/>
      <c r="F50" s="6"/>
      <c r="G50" s="6"/>
      <c r="H50" s="6"/>
      <c r="I50" s="6"/>
      <c r="J50" s="6"/>
      <c r="L50" s="6"/>
      <c r="M50" s="6"/>
      <c r="N50" s="6"/>
      <c r="O50" s="6"/>
      <c r="P50" s="6"/>
      <c r="Q50" s="6"/>
      <c r="R50" s="6"/>
      <c r="S50" s="6"/>
    </row>
    <row r="51" spans="3:24">
      <c r="C51" s="6"/>
      <c r="D51" s="6"/>
      <c r="E51" s="6"/>
      <c r="F51" s="6"/>
      <c r="G51" s="6"/>
      <c r="H51" s="6"/>
      <c r="I51" s="6"/>
      <c r="J51" s="6"/>
      <c r="L51" s="6"/>
      <c r="M51" s="6"/>
      <c r="N51" s="6"/>
      <c r="O51" s="6"/>
      <c r="P51" s="6"/>
      <c r="Q51" s="6"/>
      <c r="R51" s="6"/>
      <c r="S51" s="6"/>
    </row>
    <row r="52" spans="3:24" s="16" customFormat="1">
      <c r="T52" s="18"/>
      <c r="U52" s="18"/>
      <c r="V52" s="18"/>
      <c r="W52" s="18"/>
      <c r="X52" s="18"/>
    </row>
    <row r="53" spans="3:24" s="16" customFormat="1">
      <c r="T53" s="18"/>
      <c r="U53" s="18"/>
      <c r="V53" s="18"/>
      <c r="W53" s="18"/>
      <c r="X53" s="18"/>
    </row>
    <row r="54" spans="3:24" s="16" customFormat="1">
      <c r="T54" s="18"/>
      <c r="U54" s="18"/>
      <c r="V54" s="18"/>
      <c r="W54" s="18"/>
      <c r="X54" s="18"/>
    </row>
    <row r="55" spans="3:24" s="16" customFormat="1">
      <c r="T55" s="18"/>
      <c r="U55" s="18"/>
      <c r="V55" s="18"/>
      <c r="W55" s="18"/>
      <c r="X55" s="18"/>
    </row>
    <row r="56" spans="3:24" s="16" customFormat="1">
      <c r="T56" s="18"/>
      <c r="U56" s="18"/>
      <c r="V56" s="18"/>
      <c r="W56" s="18"/>
      <c r="X56" s="18"/>
    </row>
    <row r="57" spans="3:24" s="16" customFormat="1">
      <c r="T57" s="18"/>
      <c r="U57" s="18"/>
      <c r="V57" s="18"/>
      <c r="W57" s="18"/>
      <c r="X57" s="18"/>
    </row>
    <row r="58" spans="3:24" s="16" customFormat="1">
      <c r="T58" s="18"/>
      <c r="U58" s="18"/>
      <c r="V58" s="18"/>
      <c r="W58" s="18"/>
      <c r="X58" s="18"/>
    </row>
    <row r="59" spans="3:24" s="16" customFormat="1"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3:24" s="16" customFormat="1"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3:24" s="16" customFormat="1"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3:24" s="16" customFormat="1"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</sheetData>
  <sheetProtection formatCells="0" formatColumns="0" formatRows="0"/>
  <mergeCells count="46">
    <mergeCell ref="B23:X23"/>
    <mergeCell ref="B24:X24"/>
    <mergeCell ref="M5:N5"/>
    <mergeCell ref="B20:X20"/>
    <mergeCell ref="B19:X19"/>
    <mergeCell ref="B14:X14"/>
    <mergeCell ref="B15:X15"/>
    <mergeCell ref="B16:X16"/>
    <mergeCell ref="B12:X12"/>
    <mergeCell ref="A6:B6"/>
    <mergeCell ref="B13:X13"/>
    <mergeCell ref="J8:J9"/>
    <mergeCell ref="O8:O9"/>
    <mergeCell ref="P8:P9"/>
    <mergeCell ref="Q8:Q9"/>
    <mergeCell ref="R8:R9"/>
    <mergeCell ref="U2:V2"/>
    <mergeCell ref="U3:V3"/>
    <mergeCell ref="W2:X2"/>
    <mergeCell ref="W3:X3"/>
    <mergeCell ref="B22:X22"/>
    <mergeCell ref="B21:X21"/>
    <mergeCell ref="S8:S9"/>
    <mergeCell ref="T8:T9"/>
    <mergeCell ref="E6:H6"/>
    <mergeCell ref="I6:L6"/>
    <mergeCell ref="A2:O2"/>
    <mergeCell ref="A3:O3"/>
    <mergeCell ref="R2:T2"/>
    <mergeCell ref="R3:T3"/>
    <mergeCell ref="A1:X1"/>
    <mergeCell ref="U4:X4"/>
    <mergeCell ref="B18:X18"/>
    <mergeCell ref="A11:X11"/>
    <mergeCell ref="B17:X17"/>
    <mergeCell ref="A5:B5"/>
    <mergeCell ref="C5:D5"/>
    <mergeCell ref="E5:H5"/>
    <mergeCell ref="I5:L5"/>
    <mergeCell ref="M6:N6"/>
    <mergeCell ref="O5:T5"/>
    <mergeCell ref="O6:T6"/>
    <mergeCell ref="C6:D6"/>
    <mergeCell ref="A4:T4"/>
    <mergeCell ref="P2:Q2"/>
    <mergeCell ref="P3:Q3"/>
  </mergeCells>
  <phoneticPr fontId="9" type="noConversion"/>
  <hyperlinks>
    <hyperlink ref="I5" r:id="rId1"/>
    <hyperlink ref="I6" r:id="rId2"/>
  </hyperlinks>
  <pageMargins left="0.44" right="0.17" top="0.15" bottom="0.25" header="0.18" footer="0.25"/>
  <pageSetup paperSize="9" scale="35" orientation="landscape" r:id="rId3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topLeftCell="D1" zoomScale="80" zoomScaleNormal="100" zoomScaleSheetLayoutView="80" workbookViewId="0">
      <selection activeCell="F10" sqref="F10"/>
    </sheetView>
  </sheetViews>
  <sheetFormatPr defaultColWidth="9.1796875" defaultRowHeight="13"/>
  <cols>
    <col min="1" max="3" width="9.1796875" style="1" hidden="1" customWidth="1"/>
    <col min="4" max="4" width="33.26953125" style="1" customWidth="1"/>
    <col min="5" max="5" width="4.1796875" style="2" customWidth="1"/>
    <col min="6" max="6" width="85.1796875" style="1" customWidth="1"/>
    <col min="7" max="7" width="67.26953125" style="1" customWidth="1"/>
    <col min="8" max="16384" width="9.1796875" style="1"/>
  </cols>
  <sheetData>
    <row r="1" spans="1:6" ht="27" customHeight="1">
      <c r="A1" s="4"/>
      <c r="B1" s="4"/>
      <c r="C1" s="4"/>
      <c r="D1" s="54" t="s">
        <v>88</v>
      </c>
      <c r="E1" s="54"/>
      <c r="F1" s="54"/>
    </row>
    <row r="2" spans="1:6">
      <c r="A2" s="4"/>
      <c r="B2" s="4"/>
      <c r="C2" s="4"/>
      <c r="D2" s="53" t="s">
        <v>87</v>
      </c>
      <c r="E2" s="3" t="s">
        <v>86</v>
      </c>
      <c r="F2" s="4" t="s">
        <v>91</v>
      </c>
    </row>
    <row r="3" spans="1:6">
      <c r="A3" s="4"/>
      <c r="B3" s="4"/>
      <c r="C3" s="4"/>
      <c r="D3" s="53"/>
      <c r="E3" s="3" t="s">
        <v>85</v>
      </c>
      <c r="F3" s="4" t="s">
        <v>92</v>
      </c>
    </row>
    <row r="4" spans="1:6">
      <c r="A4" s="4"/>
      <c r="B4" s="4"/>
      <c r="C4" s="4"/>
      <c r="D4" s="53"/>
      <c r="E4" s="3" t="s">
        <v>84</v>
      </c>
      <c r="F4" s="4" t="s">
        <v>93</v>
      </c>
    </row>
    <row r="5" spans="1:6">
      <c r="A5" s="4"/>
      <c r="B5" s="4"/>
      <c r="C5" s="4"/>
      <c r="D5" s="53" t="s">
        <v>94</v>
      </c>
      <c r="E5" s="3" t="s">
        <v>83</v>
      </c>
      <c r="F5" s="4" t="s">
        <v>95</v>
      </c>
    </row>
    <row r="6" spans="1:6">
      <c r="A6" s="4"/>
      <c r="B6" s="4"/>
      <c r="C6" s="4"/>
      <c r="D6" s="53"/>
      <c r="E6" s="3" t="s">
        <v>82</v>
      </c>
      <c r="F6" s="4" t="s">
        <v>96</v>
      </c>
    </row>
    <row r="7" spans="1:6">
      <c r="A7" s="4"/>
      <c r="B7" s="4"/>
      <c r="C7" s="4"/>
      <c r="D7" s="53"/>
      <c r="E7" s="3" t="s">
        <v>81</v>
      </c>
      <c r="F7" s="4" t="s">
        <v>97</v>
      </c>
    </row>
    <row r="8" spans="1:6">
      <c r="A8" s="4"/>
      <c r="B8" s="4"/>
      <c r="C8" s="4"/>
      <c r="D8" s="53"/>
      <c r="E8" s="3" t="s">
        <v>80</v>
      </c>
      <c r="F8" s="4" t="s">
        <v>98</v>
      </c>
    </row>
    <row r="9" spans="1:6">
      <c r="A9" s="4"/>
      <c r="B9" s="4"/>
      <c r="C9" s="4"/>
      <c r="D9" s="53"/>
      <c r="E9" s="3" t="s">
        <v>79</v>
      </c>
      <c r="F9" s="4" t="s">
        <v>99</v>
      </c>
    </row>
    <row r="10" spans="1:6">
      <c r="A10" s="4"/>
      <c r="B10" s="4"/>
      <c r="C10" s="4"/>
      <c r="D10" s="53" t="s">
        <v>78</v>
      </c>
      <c r="E10" s="3" t="s">
        <v>77</v>
      </c>
      <c r="F10" s="4" t="s">
        <v>100</v>
      </c>
    </row>
    <row r="11" spans="1:6">
      <c r="A11" s="4"/>
      <c r="B11" s="4"/>
      <c r="C11" s="4"/>
      <c r="D11" s="53"/>
      <c r="E11" s="3" t="s">
        <v>76</v>
      </c>
      <c r="F11" s="4" t="s">
        <v>101</v>
      </c>
    </row>
    <row r="12" spans="1:6">
      <c r="A12" s="4"/>
      <c r="B12" s="4"/>
      <c r="C12" s="4"/>
      <c r="D12" s="53"/>
      <c r="E12" s="3" t="s">
        <v>75</v>
      </c>
      <c r="F12" s="4" t="s">
        <v>102</v>
      </c>
    </row>
    <row r="13" spans="1:6">
      <c r="A13" s="4"/>
      <c r="B13" s="4"/>
      <c r="C13" s="4"/>
      <c r="D13" s="53" t="s">
        <v>74</v>
      </c>
      <c r="E13" s="3" t="s">
        <v>73</v>
      </c>
      <c r="F13" s="4" t="s">
        <v>103</v>
      </c>
    </row>
    <row r="14" spans="1:6">
      <c r="A14" s="4"/>
      <c r="B14" s="4"/>
      <c r="C14" s="4"/>
      <c r="D14" s="53"/>
      <c r="E14" s="3" t="s">
        <v>72</v>
      </c>
      <c r="F14" s="4" t="s">
        <v>104</v>
      </c>
    </row>
    <row r="15" spans="1:6">
      <c r="A15" s="4"/>
      <c r="B15" s="4"/>
      <c r="C15" s="4"/>
      <c r="D15" s="53"/>
      <c r="E15" s="3" t="s">
        <v>71</v>
      </c>
      <c r="F15" s="4" t="s">
        <v>105</v>
      </c>
    </row>
    <row r="16" spans="1:6">
      <c r="A16" s="4"/>
      <c r="B16" s="4"/>
      <c r="C16" s="4"/>
      <c r="D16" s="53" t="s">
        <v>69</v>
      </c>
      <c r="E16" s="3" t="s">
        <v>70</v>
      </c>
      <c r="F16" s="4" t="s">
        <v>106</v>
      </c>
    </row>
    <row r="17" spans="1:6">
      <c r="A17" s="4"/>
      <c r="B17" s="4"/>
      <c r="C17" s="4"/>
      <c r="D17" s="53"/>
      <c r="E17" s="3" t="s">
        <v>68</v>
      </c>
      <c r="F17" s="4" t="s">
        <v>24</v>
      </c>
    </row>
    <row r="18" spans="1:6">
      <c r="A18" s="4"/>
      <c r="B18" s="4"/>
      <c r="C18" s="4"/>
      <c r="D18" s="53" t="s">
        <v>66</v>
      </c>
      <c r="E18" s="3" t="s">
        <v>67</v>
      </c>
      <c r="F18" s="4" t="s">
        <v>107</v>
      </c>
    </row>
    <row r="19" spans="1:6">
      <c r="A19" s="4"/>
      <c r="B19" s="4"/>
      <c r="C19" s="4"/>
      <c r="D19" s="53"/>
      <c r="E19" s="3" t="s">
        <v>65</v>
      </c>
      <c r="F19" s="4" t="s">
        <v>108</v>
      </c>
    </row>
    <row r="20" spans="1:6">
      <c r="A20" s="4"/>
      <c r="B20" s="4"/>
      <c r="C20" s="4"/>
      <c r="D20" s="53" t="s">
        <v>64</v>
      </c>
      <c r="E20" s="3" t="s">
        <v>63</v>
      </c>
      <c r="F20" s="4" t="s">
        <v>109</v>
      </c>
    </row>
    <row r="21" spans="1:6">
      <c r="A21" s="4"/>
      <c r="B21" s="4"/>
      <c r="C21" s="4"/>
      <c r="D21" s="53"/>
      <c r="E21" s="3" t="s">
        <v>62</v>
      </c>
      <c r="F21" s="4" t="s">
        <v>110</v>
      </c>
    </row>
    <row r="22" spans="1:6">
      <c r="A22" s="4"/>
      <c r="B22" s="4"/>
      <c r="C22" s="4"/>
      <c r="D22" s="53" t="s">
        <v>61</v>
      </c>
      <c r="E22" s="3" t="s">
        <v>60</v>
      </c>
      <c r="F22" s="4" t="s">
        <v>111</v>
      </c>
    </row>
    <row r="23" spans="1:6">
      <c r="A23" s="4"/>
      <c r="B23" s="4"/>
      <c r="C23" s="4"/>
      <c r="D23" s="53"/>
      <c r="E23" s="3" t="s">
        <v>59</v>
      </c>
      <c r="F23" s="4" t="s">
        <v>112</v>
      </c>
    </row>
    <row r="24" spans="1:6">
      <c r="A24" s="4"/>
      <c r="B24" s="4"/>
      <c r="C24" s="4"/>
      <c r="D24" s="53" t="s">
        <v>58</v>
      </c>
      <c r="E24" s="3" t="s">
        <v>57</v>
      </c>
      <c r="F24" s="4" t="s">
        <v>113</v>
      </c>
    </row>
    <row r="25" spans="1:6">
      <c r="A25" s="4"/>
      <c r="B25" s="4"/>
      <c r="C25" s="4"/>
      <c r="D25" s="53"/>
      <c r="E25" s="3" t="s">
        <v>56</v>
      </c>
      <c r="F25" s="4" t="s">
        <v>114</v>
      </c>
    </row>
    <row r="26" spans="1:6">
      <c r="A26" s="4"/>
      <c r="B26" s="4"/>
      <c r="C26" s="4"/>
      <c r="D26" s="53" t="s">
        <v>55</v>
      </c>
      <c r="E26" s="3" t="s">
        <v>54</v>
      </c>
      <c r="F26" s="4" t="s">
        <v>115</v>
      </c>
    </row>
    <row r="27" spans="1:6">
      <c r="A27" s="4"/>
      <c r="B27" s="4"/>
      <c r="C27" s="4"/>
      <c r="D27" s="53"/>
      <c r="E27" s="3" t="s">
        <v>53</v>
      </c>
      <c r="F27" s="4" t="s">
        <v>116</v>
      </c>
    </row>
    <row r="28" spans="1:6" ht="13.9" customHeight="1">
      <c r="A28" s="4"/>
      <c r="B28" s="4"/>
      <c r="C28" s="4"/>
      <c r="D28" s="53" t="s">
        <v>52</v>
      </c>
      <c r="E28" s="3" t="s">
        <v>51</v>
      </c>
      <c r="F28" s="4" t="s">
        <v>117</v>
      </c>
    </row>
    <row r="29" spans="1:6" ht="12" customHeight="1">
      <c r="A29" s="4"/>
      <c r="B29" s="4"/>
      <c r="C29" s="4"/>
      <c r="D29" s="53"/>
      <c r="E29" s="3" t="s">
        <v>50</v>
      </c>
      <c r="F29" s="4" t="s">
        <v>118</v>
      </c>
    </row>
    <row r="30" spans="1:6" ht="16.149999999999999" customHeight="1">
      <c r="A30" s="4"/>
      <c r="B30" s="4"/>
      <c r="C30" s="4"/>
      <c r="D30" s="53" t="s">
        <v>48</v>
      </c>
      <c r="E30" s="3" t="s">
        <v>49</v>
      </c>
      <c r="F30" s="4" t="s">
        <v>119</v>
      </c>
    </row>
    <row r="31" spans="1:6">
      <c r="A31" s="4"/>
      <c r="B31" s="4"/>
      <c r="C31" s="4"/>
      <c r="D31" s="53"/>
      <c r="E31" s="3" t="s">
        <v>47</v>
      </c>
      <c r="F31" s="4" t="s">
        <v>120</v>
      </c>
    </row>
    <row r="32" spans="1:6">
      <c r="A32" s="4"/>
      <c r="B32" s="4"/>
      <c r="C32" s="4"/>
      <c r="D32" s="4" t="s">
        <v>45</v>
      </c>
      <c r="E32" s="3" t="s">
        <v>46</v>
      </c>
      <c r="F32" s="4" t="s">
        <v>121</v>
      </c>
    </row>
    <row r="33" spans="1:6">
      <c r="A33" s="4"/>
      <c r="B33" s="4"/>
      <c r="C33" s="4"/>
      <c r="D33" s="4" t="s">
        <v>43</v>
      </c>
      <c r="E33" s="3" t="s">
        <v>44</v>
      </c>
      <c r="F33" s="4" t="s">
        <v>122</v>
      </c>
    </row>
    <row r="34" spans="1:6">
      <c r="A34" s="4"/>
      <c r="B34" s="4"/>
      <c r="C34" s="4"/>
      <c r="D34" s="4" t="s">
        <v>41</v>
      </c>
      <c r="E34" s="3" t="s">
        <v>42</v>
      </c>
      <c r="F34" s="4" t="s">
        <v>123</v>
      </c>
    </row>
    <row r="35" spans="1:6">
      <c r="A35" s="4"/>
      <c r="B35" s="4"/>
      <c r="C35" s="4"/>
      <c r="D35" s="4" t="s">
        <v>39</v>
      </c>
      <c r="E35" s="3" t="s">
        <v>40</v>
      </c>
      <c r="F35" s="4" t="s">
        <v>124</v>
      </c>
    </row>
    <row r="36" spans="1:6">
      <c r="A36" s="4"/>
      <c r="B36" s="4"/>
      <c r="C36" s="4"/>
      <c r="D36" s="4" t="s">
        <v>37</v>
      </c>
      <c r="E36" s="3" t="s">
        <v>38</v>
      </c>
      <c r="F36" s="4" t="s">
        <v>125</v>
      </c>
    </row>
    <row r="37" spans="1:6">
      <c r="A37" s="4"/>
      <c r="B37" s="4"/>
      <c r="C37" s="4"/>
      <c r="D37" s="53" t="s">
        <v>36</v>
      </c>
      <c r="E37" s="3" t="s">
        <v>35</v>
      </c>
      <c r="F37" s="4" t="s">
        <v>126</v>
      </c>
    </row>
    <row r="38" spans="1:6">
      <c r="A38" s="4"/>
      <c r="B38" s="4"/>
      <c r="C38" s="4"/>
      <c r="D38" s="53"/>
      <c r="E38" s="3" t="s">
        <v>34</v>
      </c>
      <c r="F38" s="4" t="s">
        <v>127</v>
      </c>
    </row>
    <row r="39" spans="1:6">
      <c r="A39" s="4"/>
      <c r="B39" s="4"/>
      <c r="C39" s="4"/>
      <c r="D39" s="53"/>
      <c r="E39" s="3" t="s">
        <v>33</v>
      </c>
      <c r="F39" s="4" t="s">
        <v>128</v>
      </c>
    </row>
    <row r="40" spans="1:6">
      <c r="A40" s="4"/>
      <c r="B40" s="4"/>
      <c r="C40" s="4"/>
      <c r="D40" s="4" t="s">
        <v>31</v>
      </c>
      <c r="E40" s="3" t="s">
        <v>32</v>
      </c>
      <c r="F40" s="4" t="s">
        <v>129</v>
      </c>
    </row>
    <row r="41" spans="1:6">
      <c r="A41" s="4"/>
      <c r="B41" s="4"/>
      <c r="C41" s="4"/>
      <c r="D41" s="4" t="s">
        <v>29</v>
      </c>
      <c r="E41" s="3" t="s">
        <v>30</v>
      </c>
      <c r="F41" s="4" t="s">
        <v>130</v>
      </c>
    </row>
    <row r="42" spans="1:6">
      <c r="A42" s="4"/>
      <c r="B42" s="4"/>
      <c r="C42" s="4"/>
      <c r="D42" s="4" t="s">
        <v>27</v>
      </c>
      <c r="E42" s="3" t="s">
        <v>28</v>
      </c>
      <c r="F42" s="4" t="s">
        <v>131</v>
      </c>
    </row>
  </sheetData>
  <mergeCells count="14">
    <mergeCell ref="D30:D31"/>
    <mergeCell ref="D37:D39"/>
    <mergeCell ref="D18:D19"/>
    <mergeCell ref="D20:D21"/>
    <mergeCell ref="D22:D23"/>
    <mergeCell ref="D24:D25"/>
    <mergeCell ref="D26:D27"/>
    <mergeCell ref="D28:D29"/>
    <mergeCell ref="D16:D17"/>
    <mergeCell ref="D1:F1"/>
    <mergeCell ref="D2:D4"/>
    <mergeCell ref="D5:D9"/>
    <mergeCell ref="D10:D12"/>
    <mergeCell ref="D13:D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заявки-техническая  спец</vt:lpstr>
      <vt:lpstr>5 ОГТиМ </vt:lpstr>
      <vt:lpstr>'5 ОГТиМ '!Область_печати</vt:lpstr>
      <vt:lpstr>'Форма заявки-техническая  спец'!Область_печати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Yerdos</dc:creator>
  <cp:lastModifiedBy>Пользователь</cp:lastModifiedBy>
  <cp:lastPrinted>2021-06-16T11:46:55Z</cp:lastPrinted>
  <dcterms:created xsi:type="dcterms:W3CDTF">2020-11-02T14:50:21Z</dcterms:created>
  <dcterms:modified xsi:type="dcterms:W3CDTF">2022-06-30T11:29:54Z</dcterms:modified>
</cp:coreProperties>
</file>