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8" yWindow="-108" windowWidth="23256" windowHeight="12576"/>
  </bookViews>
  <sheets>
    <sheet name="Форма заявки-техническая  спец" sheetId="2" r:id="rId1"/>
  </sheets>
  <definedNames>
    <definedName name="eco">#REF!</definedName>
    <definedName name="ever">#REF!</definedName>
    <definedName name="ggg">#REF!</definedName>
    <definedName name="ratig">#REF!</definedName>
    <definedName name="rating">#REF!</definedName>
    <definedName name="ver">#REF!</definedName>
    <definedName name="алмасар">#REF!</definedName>
    <definedName name="армада">#REF!</definedName>
    <definedName name="делотех">#REF!</definedName>
    <definedName name="дострейд">#REF!</definedName>
    <definedName name="КазЭлектрод">#REF!</definedName>
    <definedName name="КРЕСТЬЯНСКОЕ">#REF!</definedName>
    <definedName name="мастерок">#REF!</definedName>
    <definedName name="МОСКОВСКОЕ">#REF!</definedName>
    <definedName name="_xlnm.Print_Area" localSheetId="0">'Форма заявки-техническая  спец'!$A$1:$AB$31</definedName>
    <definedName name="ООО">#REF!</definedName>
    <definedName name="реактив">#REF!</definedName>
    <definedName name="Форест">#REF!</definedName>
    <definedName name="Чистозор">#REF!</definedName>
  </definedNames>
  <calcPr calcId="125725"/>
</workbook>
</file>

<file path=xl/calcChain.xml><?xml version="1.0" encoding="utf-8"?>
<calcChain xmlns="http://schemas.openxmlformats.org/spreadsheetml/2006/main">
  <c r="N8" i="2"/>
  <c r="AA8"/>
  <c r="AA9" l="1"/>
  <c r="AB9" s="1"/>
  <c r="W9" l="1"/>
  <c r="AB8" l="1"/>
  <c r="X9" l="1"/>
  <c r="N9"/>
</calcChain>
</file>

<file path=xl/sharedStrings.xml><?xml version="1.0" encoding="utf-8"?>
<sst xmlns="http://schemas.openxmlformats.org/spreadsheetml/2006/main" count="92" uniqueCount="76">
  <si>
    <t>Дата проведения аукциона</t>
  </si>
  <si>
    <t>ПРОДАВЕЦ (заполняется брокером поставшика)</t>
  </si>
  <si>
    <t>Клиент</t>
  </si>
  <si>
    <t>Брокер</t>
  </si>
  <si>
    <t>Цена за единицу товара (без НДС)</t>
  </si>
  <si>
    <t>Условия оплаты</t>
  </si>
  <si>
    <t>№ позиции</t>
  </si>
  <si>
    <t>Приложение №1 – Техническая спецификация к биржевому аукциону</t>
  </si>
  <si>
    <t>Регистрационный номер сделки (номер лота)</t>
  </si>
  <si>
    <t>Код номенклатуры (внутренний корпоративный код товара)</t>
  </si>
  <si>
    <t>БИН</t>
  </si>
  <si>
    <t>Основные технические характеристики</t>
  </si>
  <si>
    <t>нет</t>
  </si>
  <si>
    <t>Цена за единицу, тенге без НДС</t>
  </si>
  <si>
    <t>Стоимость, тенге без НДС</t>
  </si>
  <si>
    <t>Сумма, тенге без НДС</t>
  </si>
  <si>
    <t>Экономия в сумме, тенге без НДС</t>
  </si>
  <si>
    <t>Предлагаемый аналог (в случае, если аналог допустим по условиям конкурса)</t>
  </si>
  <si>
    <t>ПКО (да/нет)</t>
  </si>
  <si>
    <t>Код ТН ВЭД</t>
  </si>
  <si>
    <t>Группа товаров (согласно ОГТиМ)</t>
  </si>
  <si>
    <t>Код ЕНС ТРУ (при необходимости)</t>
  </si>
  <si>
    <t>Акционерное общество "Международная универсальная товарная биржа "Modern Trading Solutions"</t>
  </si>
  <si>
    <t xml:space="preserve">Особые условия/особые квалификационные требования </t>
  </si>
  <si>
    <t>Контрагент заверяет о том, что сам контрагент, (в том числе, руководитель, учредитель, дочерняя организация или аффилированное лицо) не должен быть включен в «Перечень организаций и лиц, связанных с финансированием терроризма и экстремизма», который ведется в соответствии с Законом Республики Казахстан от 28 августа 2009 года № 191-IV «О противодействии легализации (отмыванию) доходов, полученных преступным путем, и финансированию терроризма»;</t>
  </si>
  <si>
    <t>Контрагент не должен быть признан бездействующим, регистрация контрагента не должна быть признана недействительной, контрагент не должен быть реорганизован с нарушением Налогового кодекса, не должен остутствовать по юридическому адресу, не должен быть признан банкротом, лжепредприятием (на основании данных проверки поставщика на портале uchet.kz);</t>
  </si>
  <si>
    <t>Контрагент или его участник (учредитель или акционер) не должен присутствовать в списке недобросовестных участников «Самрук-Казына» (на основании данных проверки поставщика на портале uchet.kz);</t>
  </si>
  <si>
    <t>Контрагент или его участник (учредитель или акционер) не должен быть включен в реестр недобросовестных участников государственных закупок (на основании данных проверки поставщика на портале uchet.kz);</t>
  </si>
  <si>
    <t>Наличие регистрации контрагента в качестве юридического лица/индивидуального предпринимателя (если контрагент не является физическим лицом) в установленном порядке (на основании данных проверки поставщика на портале uchet.kz);</t>
  </si>
  <si>
    <t>Отсутствие налоговой задолженности и задолженности по обязательным пенсионным взносам, обязательным профессиональным пенсионным взносам и социальным отчислениям в размере 150 МРП для ТОО, 50 МРП для ИП (на основании данных проверки поставщика на портале uchet.kz);</t>
  </si>
  <si>
    <t>В случае возникновения непредвиденных обстоятельств, не позволяющих контрагенту совершить действия по подписанию договора, либо по поставке товара, доверенное лицо вправе осуществить функции, указанные в п.11;</t>
  </si>
  <si>
    <t>В целях исполнения контрагентом обязанностей по подписанию договора и совершению поставки товара в соответствие с договором и настоящей технической спецификацией, контрагент  предоставляет информацию о физическом лице, являющимся доверенным лицом контрагента на основании надлежаще оформленной доверенности.;</t>
  </si>
  <si>
    <t>Контрагент заверяет о соответствии особым квалификационным требованиям, в случае, если  наличие таковых установлено настоящей технической спецификацией, контрагент завяерят оригинальность  представленных им документов на соответствие особым квалификационным требованиям;</t>
  </si>
  <si>
    <t>Контрагент заверяет, что не является аффилированым лицом с прочими потенциальными поставщиками, учавствующими в биржевом аукционе для создания фиктивной конкурентной среды;</t>
  </si>
  <si>
    <t>Электронный адрес ответственного специалиста</t>
  </si>
  <si>
    <t>Возможность согласования аналога (да/нет)</t>
  </si>
  <si>
    <t xml:space="preserve">Кол-во </t>
  </si>
  <si>
    <t>Ед. измерения</t>
  </si>
  <si>
    <t>Номер контракта на недропользование (нет-не в целях)</t>
  </si>
  <si>
    <t>Срок подписания договора (рабочих дней) с момента заключения биржевой сделки</t>
  </si>
  <si>
    <t>GLunitgroup23@gmail.com</t>
  </si>
  <si>
    <t>830</t>
  </si>
  <si>
    <t>Место поставки</t>
  </si>
  <si>
    <t>ИИН</t>
  </si>
  <si>
    <t>Контактный номер покупателя №1</t>
  </si>
  <si>
    <t>Контактный номер покупателя №2</t>
  </si>
  <si>
    <t>Продавец</t>
  </si>
  <si>
    <t>РГП на ПХВ "Инфрокос" АКМЦРИАП</t>
  </si>
  <si>
    <t>ТОО "Global Unit Group"</t>
  </si>
  <si>
    <t>post@infracos.kz</t>
  </si>
  <si>
    <t>960240000035</t>
  </si>
  <si>
    <t>Режим торга</t>
  </si>
  <si>
    <t>комплект</t>
  </si>
  <si>
    <t>3 рабочих дня</t>
  </si>
  <si>
    <t>Стандартный  аукцион на повышение</t>
  </si>
  <si>
    <t>211240022856</t>
  </si>
  <si>
    <t>EXW (самовывоз) РК., Кызылординская область, территория комплекса 
«Байконур»</t>
  </si>
  <si>
    <t>В случае несоответствия, нанадлежащего соответствия квалификационным требованиям, указанным в п.1-13 Обязательных квалификационных требований,  Продавец оставляет за собой право не заключать договор с покупателем, определенным на основании протокола биржевых /электронных торгов, включить данного поставщика в список «рисковых поставщиков», которые в дальнейшем не будут допущены к торгам в адрес  в случае необходимости инициировать прочие штрафные санкции в соответствие с действующим Законодательством.</t>
  </si>
  <si>
    <t>Наименование (за исключением указания торговой марки, иных характеристик, определяющих принадлежность приобретаемого товара к товарной марке)</t>
  </si>
  <si>
    <t>Отсутствие контрагента в перечне рисковых поставщиков Продавца;</t>
  </si>
  <si>
    <t>Контрагент ознакомлен и согласен  условиями поставки товара, описанными в настоящей технической спецификацией к биржевому аукциону;  гарантийным письмом, письмом о незаинтересованности, договором поставки, примерными условиями договора  поставки, инструкцией по доставке товаров на участок Продавца, а также прочими документами, преставленными к ознакомлению потенциального поставщика для участия в биржевом аукционе на портале https://std.webmts.net.;</t>
  </si>
  <si>
    <t>Срок поставки (вывоза) товара (рабочих дней)</t>
  </si>
  <si>
    <t>__________________________________________</t>
  </si>
  <si>
    <t>Приказ (поручение) на продажу нестандартизированного товара</t>
  </si>
  <si>
    <t>Дата приказа (поручения)</t>
  </si>
  <si>
    <t>Обязательные квалификационные требования к контрагенту ( участнику, потенциальному покупателю), являющиеся неотъемлимыми условиями для участия в биржевом аукционе</t>
  </si>
  <si>
    <t>"17" июня 2022 г.</t>
  </si>
  <si>
    <t>Контактный номер поставщика №1</t>
  </si>
  <si>
    <t>Контактный номер поставщика №2</t>
  </si>
  <si>
    <t>ПОКУПАТЕЛЬ (заполняется брокером поставщика)</t>
  </si>
  <si>
    <t>предоплата 100% в течение 3 банковских днейс даты подписания договора</t>
  </si>
  <si>
    <t>Комплект невостребованного имущества РГП на ПХВ "Инфрокос" №1 (лом черных металлов)</t>
  </si>
  <si>
    <t>Лом черных металлов</t>
  </si>
  <si>
    <t xml:space="preserve">120 календарных дней </t>
  </si>
  <si>
    <t>СТАНД000833</t>
  </si>
  <si>
    <t>22.08.2022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</si>
</sst>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10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2" fontId="6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" fontId="6" fillId="0" borderId="1" xfId="6" applyNumberFormat="1" applyFont="1" applyFill="1" applyBorder="1" applyAlignment="1">
      <alignment horizontal="center" vertical="center" wrapText="1"/>
    </xf>
    <xf numFmtId="165" fontId="6" fillId="0" borderId="1" xfId="6" applyNumberFormat="1" applyFont="1" applyFill="1" applyBorder="1" applyAlignment="1">
      <alignment horizontal="center" vertical="center" wrapText="1"/>
    </xf>
    <xf numFmtId="165" fontId="6" fillId="0" borderId="2" xfId="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43" fontId="5" fillId="0" borderId="1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25 3" xfId="5"/>
    <cellStyle name="Обычный 3" xfId="1"/>
    <cellStyle name="Финансовый" xfId="6" builtinId="3"/>
    <cellStyle name="Финансовый 2" xfId="4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st@infracos.kz" TargetMode="External"/><Relationship Id="rId1" Type="http://schemas.openxmlformats.org/officeDocument/2006/relationships/hyperlink" Target="mailto:GLunitgroup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1"/>
  <sheetViews>
    <sheetView tabSelected="1" view="pageBreakPreview" topLeftCell="P1" zoomScale="60" zoomScaleNormal="70" workbookViewId="0">
      <selection activeCell="AB7" sqref="AB7"/>
    </sheetView>
  </sheetViews>
  <sheetFormatPr defaultColWidth="8.6640625" defaultRowHeight="13.8"/>
  <cols>
    <col min="1" max="1" width="11" style="1" customWidth="1"/>
    <col min="2" max="2" width="11.33203125" style="1" hidden="1" customWidth="1"/>
    <col min="3" max="3" width="35.5546875" style="4" customWidth="1"/>
    <col min="4" max="4" width="24.6640625" style="4" customWidth="1"/>
    <col min="5" max="5" width="14.5546875" style="13" hidden="1" customWidth="1"/>
    <col min="6" max="6" width="10.5546875" style="13" customWidth="1"/>
    <col min="7" max="7" width="13.88671875" style="4" hidden="1" customWidth="1"/>
    <col min="8" max="8" width="21" style="4" customWidth="1"/>
    <col min="9" max="9" width="17.33203125" style="4" customWidth="1"/>
    <col min="10" max="10" width="8.6640625" style="4" hidden="1" customWidth="1"/>
    <col min="11" max="11" width="9.6640625" style="1" customWidth="1"/>
    <col min="12" max="12" width="10.5546875" style="2" customWidth="1"/>
    <col min="13" max="13" width="13.6640625" style="15" customWidth="1"/>
    <col min="14" max="14" width="23.109375" style="2" bestFit="1" customWidth="1"/>
    <col min="15" max="15" width="8.44140625" style="8" hidden="1" customWidth="1"/>
    <col min="16" max="16" width="14.109375" style="2" customWidth="1"/>
    <col min="17" max="17" width="24.109375" style="2" customWidth="1"/>
    <col min="18" max="18" width="14.33203125" style="2" customWidth="1"/>
    <col min="19" max="19" width="16.5546875" style="2" customWidth="1"/>
    <col min="20" max="20" width="8.88671875" style="2" hidden="1" customWidth="1"/>
    <col min="21" max="21" width="14.33203125" style="2" hidden="1" customWidth="1"/>
    <col min="22" max="22" width="39.44140625" style="2" hidden="1" customWidth="1"/>
    <col min="23" max="23" width="15" style="2" hidden="1" customWidth="1"/>
    <col min="24" max="24" width="22.33203125" style="2" hidden="1" customWidth="1"/>
    <col min="25" max="25" width="24.6640625" style="38" customWidth="1"/>
    <col min="26" max="26" width="21.44140625" style="38" customWidth="1"/>
    <col min="27" max="27" width="15" style="38" customWidth="1"/>
    <col min="28" max="28" width="22.33203125" style="38" customWidth="1"/>
    <col min="29" max="16384" width="8.6640625" style="1"/>
  </cols>
  <sheetData>
    <row r="1" spans="1:30" ht="26.4" customHeight="1">
      <c r="A1" s="53" t="s">
        <v>63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</row>
    <row r="2" spans="1:30" s="6" customFormat="1">
      <c r="A2" s="44" t="s">
        <v>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3" t="s">
        <v>0</v>
      </c>
      <c r="Q2" s="43"/>
      <c r="R2" s="44" t="s">
        <v>75</v>
      </c>
      <c r="S2" s="44"/>
      <c r="T2" s="44"/>
      <c r="U2" s="47" t="s">
        <v>44</v>
      </c>
      <c r="V2" s="47"/>
      <c r="W2" s="46"/>
      <c r="X2" s="46"/>
      <c r="Y2" s="47" t="s">
        <v>67</v>
      </c>
      <c r="Z2" s="47"/>
      <c r="AA2" s="47"/>
      <c r="AB2" s="47"/>
      <c r="AC2" s="5"/>
      <c r="AD2" s="5"/>
    </row>
    <row r="3" spans="1:30" s="6" customFormat="1" ht="15" customHeight="1">
      <c r="A3" s="45" t="s">
        <v>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9" t="s">
        <v>8</v>
      </c>
      <c r="Q3" s="49"/>
      <c r="R3" s="45" t="s">
        <v>74</v>
      </c>
      <c r="S3" s="45"/>
      <c r="T3" s="45"/>
      <c r="U3" s="47" t="s">
        <v>45</v>
      </c>
      <c r="V3" s="47"/>
      <c r="W3" s="47"/>
      <c r="X3" s="47"/>
      <c r="Y3" s="47" t="s">
        <v>68</v>
      </c>
      <c r="Z3" s="47"/>
      <c r="AA3" s="47"/>
      <c r="AB3" s="47"/>
      <c r="AC3" s="7"/>
      <c r="AD3" s="7"/>
    </row>
    <row r="4" spans="1:30" s="6" customFormat="1">
      <c r="A4" s="45" t="s">
        <v>46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 t="s">
        <v>1</v>
      </c>
      <c r="V4" s="45"/>
      <c r="W4" s="45"/>
      <c r="X4" s="45"/>
      <c r="Y4" s="45" t="s">
        <v>69</v>
      </c>
      <c r="Z4" s="45"/>
      <c r="AA4" s="45"/>
      <c r="AB4" s="45"/>
    </row>
    <row r="5" spans="1:30" s="6" customFormat="1" ht="29.4" customHeight="1">
      <c r="A5" s="49" t="s">
        <v>46</v>
      </c>
      <c r="B5" s="49"/>
      <c r="C5" s="48" t="s">
        <v>47</v>
      </c>
      <c r="D5" s="48"/>
      <c r="E5" s="42" t="s">
        <v>34</v>
      </c>
      <c r="F5" s="42"/>
      <c r="G5" s="42"/>
      <c r="H5" s="42"/>
      <c r="I5" s="42" t="s">
        <v>49</v>
      </c>
      <c r="J5" s="42"/>
      <c r="K5" s="42"/>
      <c r="L5" s="42"/>
      <c r="M5" s="42" t="s">
        <v>10</v>
      </c>
      <c r="N5" s="42"/>
      <c r="O5" s="43" t="s">
        <v>50</v>
      </c>
      <c r="P5" s="43"/>
      <c r="Q5" s="43"/>
      <c r="R5" s="43"/>
      <c r="S5" s="43"/>
      <c r="T5" s="43"/>
      <c r="U5" s="23" t="s">
        <v>2</v>
      </c>
      <c r="V5" s="23"/>
      <c r="W5" s="23" t="s">
        <v>43</v>
      </c>
      <c r="X5" s="18"/>
      <c r="Y5" s="34" t="s">
        <v>2</v>
      </c>
      <c r="Z5" s="35"/>
      <c r="AA5" s="34" t="s">
        <v>10</v>
      </c>
      <c r="AB5" s="22"/>
    </row>
    <row r="6" spans="1:30" s="6" customFormat="1" ht="33.6" customHeight="1">
      <c r="A6" s="49" t="s">
        <v>3</v>
      </c>
      <c r="B6" s="49"/>
      <c r="C6" s="48" t="s">
        <v>48</v>
      </c>
      <c r="D6" s="48"/>
      <c r="E6" s="42" t="s">
        <v>34</v>
      </c>
      <c r="F6" s="42"/>
      <c r="G6" s="42"/>
      <c r="H6" s="42"/>
      <c r="I6" s="42" t="s">
        <v>40</v>
      </c>
      <c r="J6" s="42"/>
      <c r="K6" s="42"/>
      <c r="L6" s="42"/>
      <c r="M6" s="42" t="s">
        <v>10</v>
      </c>
      <c r="N6" s="42"/>
      <c r="O6" s="43" t="s">
        <v>55</v>
      </c>
      <c r="P6" s="43"/>
      <c r="Q6" s="43"/>
      <c r="R6" s="43"/>
      <c r="S6" s="43"/>
      <c r="T6" s="43"/>
      <c r="U6" s="23" t="s">
        <v>3</v>
      </c>
      <c r="V6" s="23"/>
      <c r="W6" s="23" t="s">
        <v>10</v>
      </c>
      <c r="X6" s="18"/>
      <c r="Y6" s="34" t="s">
        <v>3</v>
      </c>
      <c r="Z6" s="35"/>
      <c r="AA6" s="34" t="s">
        <v>10</v>
      </c>
      <c r="AB6" s="22"/>
    </row>
    <row r="7" spans="1:30" s="6" customFormat="1" ht="237.6" customHeight="1">
      <c r="A7" s="19" t="s">
        <v>6</v>
      </c>
      <c r="B7" s="19" t="s">
        <v>9</v>
      </c>
      <c r="C7" s="19" t="s">
        <v>58</v>
      </c>
      <c r="D7" s="19" t="s">
        <v>51</v>
      </c>
      <c r="E7" s="19" t="s">
        <v>20</v>
      </c>
      <c r="F7" s="19" t="s">
        <v>19</v>
      </c>
      <c r="G7" s="19" t="s">
        <v>21</v>
      </c>
      <c r="H7" s="19" t="s">
        <v>11</v>
      </c>
      <c r="I7" s="19" t="s">
        <v>23</v>
      </c>
      <c r="J7" s="19" t="s">
        <v>35</v>
      </c>
      <c r="K7" s="19" t="s">
        <v>37</v>
      </c>
      <c r="L7" s="19" t="s">
        <v>36</v>
      </c>
      <c r="M7" s="19" t="s">
        <v>13</v>
      </c>
      <c r="N7" s="19" t="s">
        <v>14</v>
      </c>
      <c r="O7" s="24" t="s">
        <v>38</v>
      </c>
      <c r="P7" s="19" t="s">
        <v>5</v>
      </c>
      <c r="Q7" s="19" t="s">
        <v>42</v>
      </c>
      <c r="R7" s="19" t="s">
        <v>61</v>
      </c>
      <c r="S7" s="19" t="s">
        <v>39</v>
      </c>
      <c r="T7" s="19" t="s">
        <v>18</v>
      </c>
      <c r="U7" s="11" t="s">
        <v>17</v>
      </c>
      <c r="V7" s="19" t="s">
        <v>4</v>
      </c>
      <c r="W7" s="19" t="s">
        <v>15</v>
      </c>
      <c r="X7" s="19" t="s">
        <v>16</v>
      </c>
      <c r="Y7" s="11" t="s">
        <v>17</v>
      </c>
      <c r="Z7" s="19" t="s">
        <v>4</v>
      </c>
      <c r="AA7" s="19" t="s">
        <v>15</v>
      </c>
      <c r="AB7" s="19" t="s">
        <v>16</v>
      </c>
    </row>
    <row r="8" spans="1:30" s="6" customFormat="1" ht="189.6" customHeight="1">
      <c r="A8" s="11">
        <v>1</v>
      </c>
      <c r="B8" s="11"/>
      <c r="C8" s="25" t="s">
        <v>71</v>
      </c>
      <c r="D8" s="11" t="s">
        <v>54</v>
      </c>
      <c r="E8" s="11"/>
      <c r="F8" s="11">
        <v>73</v>
      </c>
      <c r="G8" s="11"/>
      <c r="H8" s="11" t="s">
        <v>72</v>
      </c>
      <c r="I8" s="11" t="s">
        <v>12</v>
      </c>
      <c r="J8" s="20" t="s">
        <v>12</v>
      </c>
      <c r="K8" s="12" t="s">
        <v>52</v>
      </c>
      <c r="L8" s="10">
        <v>1</v>
      </c>
      <c r="M8" s="28">
        <v>264000</v>
      </c>
      <c r="N8" s="28">
        <f>M8*L8</f>
        <v>264000</v>
      </c>
      <c r="O8" s="21" t="s">
        <v>41</v>
      </c>
      <c r="P8" s="33" t="s">
        <v>70</v>
      </c>
      <c r="Q8" s="32" t="s">
        <v>56</v>
      </c>
      <c r="R8" s="22" t="s">
        <v>73</v>
      </c>
      <c r="S8" s="11" t="s">
        <v>53</v>
      </c>
      <c r="T8" s="11" t="s">
        <v>12</v>
      </c>
      <c r="U8" s="11"/>
      <c r="V8" s="27"/>
      <c r="W8" s="27"/>
      <c r="X8" s="27"/>
      <c r="Y8" s="11"/>
      <c r="Z8" s="36"/>
      <c r="AA8" s="36">
        <f>L8*Z8</f>
        <v>0</v>
      </c>
      <c r="AB8" s="36">
        <f>N8-AA8</f>
        <v>264000</v>
      </c>
    </row>
    <row r="9" spans="1:30" ht="28.95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29">
        <f>SUM(N8)</f>
        <v>264000</v>
      </c>
      <c r="O9" s="26"/>
      <c r="P9" s="50"/>
      <c r="Q9" s="50"/>
      <c r="R9" s="50"/>
      <c r="S9" s="50"/>
      <c r="T9" s="50"/>
      <c r="U9" s="50"/>
      <c r="V9" s="51"/>
      <c r="W9" s="27">
        <f>SUM(W8)</f>
        <v>0</v>
      </c>
      <c r="X9" s="27">
        <f>SUM(X8)</f>
        <v>0</v>
      </c>
      <c r="Y9" s="37"/>
      <c r="Z9" s="37"/>
      <c r="AA9" s="33">
        <f>SUM(AA8:AA8)</f>
        <v>0</v>
      </c>
      <c r="AB9" s="33">
        <f t="shared" ref="AB9" si="0">R9-AA9</f>
        <v>0</v>
      </c>
    </row>
    <row r="10" spans="1:30">
      <c r="A10" s="52" t="s">
        <v>65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1"/>
      <c r="Z10" s="1"/>
      <c r="AA10" s="1"/>
      <c r="AB10" s="1"/>
    </row>
    <row r="11" spans="1:30" s="4" customFormat="1">
      <c r="A11" s="17">
        <v>1</v>
      </c>
      <c r="B11" s="40" t="s">
        <v>59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30" s="4" customFormat="1">
      <c r="A12" s="17">
        <v>2</v>
      </c>
      <c r="B12" s="40" t="s">
        <v>28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30" s="4" customFormat="1">
      <c r="A13" s="17">
        <v>3</v>
      </c>
      <c r="B13" s="40" t="s">
        <v>27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30" s="4" customFormat="1">
      <c r="A14" s="17">
        <v>4</v>
      </c>
      <c r="B14" s="40" t="s">
        <v>26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30" s="4" customFormat="1" ht="31.8" customHeight="1">
      <c r="A15" s="17">
        <v>5</v>
      </c>
      <c r="B15" s="40" t="s">
        <v>25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30" s="4" customFormat="1">
      <c r="A16" s="17">
        <v>6</v>
      </c>
      <c r="B16" s="40" t="s">
        <v>29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s="4" customFormat="1" ht="30" customHeight="1">
      <c r="A17" s="17">
        <v>7</v>
      </c>
      <c r="B17" s="40" t="s">
        <v>24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s="4" customFormat="1" ht="28.8" customHeight="1">
      <c r="A18" s="17">
        <v>8</v>
      </c>
      <c r="B18" s="40" t="s">
        <v>32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s="4" customFormat="1">
      <c r="A19" s="17">
        <v>9</v>
      </c>
      <c r="B19" s="40" t="s">
        <v>33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s="4" customFormat="1" ht="33" customHeight="1">
      <c r="A20" s="17">
        <v>10</v>
      </c>
      <c r="B20" s="40" t="s">
        <v>60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s="4" customFormat="1" ht="28.8" customHeight="1">
      <c r="A21" s="17">
        <v>11</v>
      </c>
      <c r="B21" s="40" t="s">
        <v>31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s="4" customFormat="1">
      <c r="A22" s="17">
        <v>12</v>
      </c>
      <c r="B22" s="40" t="s">
        <v>30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s="4" customFormat="1" ht="45.6" customHeight="1">
      <c r="A23" s="17">
        <v>13</v>
      </c>
      <c r="B23" s="40" t="s">
        <v>57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>
      <c r="E24" s="4"/>
      <c r="F24" s="4"/>
      <c r="M24" s="2"/>
    </row>
    <row r="25" spans="1:24">
      <c r="E25" s="4"/>
      <c r="F25" s="4"/>
      <c r="M25" s="2"/>
    </row>
    <row r="26" spans="1:24">
      <c r="C26" s="30" t="s">
        <v>47</v>
      </c>
      <c r="D26" s="41" t="s">
        <v>62</v>
      </c>
      <c r="E26" s="41"/>
      <c r="F26" s="41"/>
      <c r="G26" s="41"/>
      <c r="H26" s="41"/>
      <c r="M26" s="2"/>
    </row>
    <row r="27" spans="1:24">
      <c r="C27" s="31"/>
      <c r="D27" s="31"/>
      <c r="E27" s="31"/>
      <c r="F27" s="31"/>
      <c r="G27" s="31"/>
      <c r="H27" s="31"/>
      <c r="M27" s="2"/>
    </row>
    <row r="28" spans="1:24">
      <c r="C28" s="30" t="s">
        <v>64</v>
      </c>
      <c r="D28" s="41" t="s">
        <v>66</v>
      </c>
      <c r="E28" s="41"/>
      <c r="F28" s="41"/>
      <c r="G28" s="41"/>
      <c r="H28" s="41"/>
      <c r="M28" s="2"/>
    </row>
    <row r="29" spans="1:24">
      <c r="E29" s="4"/>
      <c r="F29" s="4"/>
      <c r="M29" s="2"/>
    </row>
    <row r="30" spans="1:24">
      <c r="E30" s="4"/>
      <c r="F30" s="4"/>
      <c r="M30" s="2"/>
    </row>
    <row r="31" spans="1:24">
      <c r="E31" s="4"/>
      <c r="F31" s="4"/>
      <c r="M31" s="2"/>
    </row>
    <row r="32" spans="1:24">
      <c r="E32" s="4"/>
      <c r="F32" s="4"/>
      <c r="M32" s="2"/>
    </row>
    <row r="33" spans="5:13">
      <c r="E33" s="4"/>
      <c r="F33" s="4"/>
      <c r="M33" s="2"/>
    </row>
    <row r="34" spans="5:13">
      <c r="E34" s="4"/>
      <c r="F34" s="4"/>
      <c r="M34" s="2"/>
    </row>
    <row r="35" spans="5:13">
      <c r="E35" s="4"/>
      <c r="F35" s="4"/>
      <c r="M35" s="2"/>
    </row>
    <row r="36" spans="5:13">
      <c r="E36" s="4"/>
      <c r="F36" s="4"/>
      <c r="M36" s="2"/>
    </row>
    <row r="37" spans="5:13">
      <c r="E37" s="4"/>
      <c r="F37" s="4"/>
      <c r="M37" s="2"/>
    </row>
    <row r="38" spans="5:13">
      <c r="E38" s="4"/>
      <c r="F38" s="4"/>
      <c r="M38" s="2"/>
    </row>
    <row r="39" spans="5:13">
      <c r="E39" s="4"/>
      <c r="F39" s="4"/>
      <c r="M39" s="2"/>
    </row>
    <row r="40" spans="5:13">
      <c r="E40" s="4"/>
      <c r="F40" s="4"/>
      <c r="M40" s="2"/>
    </row>
    <row r="41" spans="5:13">
      <c r="E41" s="4"/>
      <c r="F41" s="4"/>
      <c r="M41" s="2"/>
    </row>
    <row r="42" spans="5:13">
      <c r="E42" s="4"/>
      <c r="F42" s="4"/>
      <c r="M42" s="2"/>
    </row>
    <row r="43" spans="5:13">
      <c r="E43" s="4"/>
      <c r="F43" s="4"/>
      <c r="M43" s="2"/>
    </row>
    <row r="49" spans="3:28">
      <c r="C49" s="1"/>
      <c r="D49" s="1"/>
      <c r="E49" s="14"/>
      <c r="F49" s="14"/>
      <c r="G49" s="1"/>
      <c r="H49" s="1"/>
      <c r="I49" s="1"/>
      <c r="J49" s="1"/>
      <c r="L49" s="1"/>
      <c r="M49" s="14"/>
      <c r="N49" s="1"/>
      <c r="P49" s="1"/>
      <c r="Q49" s="1"/>
      <c r="R49" s="1"/>
      <c r="S49" s="1"/>
    </row>
    <row r="50" spans="3:28">
      <c r="C50" s="1"/>
      <c r="D50" s="1"/>
      <c r="E50" s="14"/>
      <c r="F50" s="14"/>
      <c r="G50" s="1"/>
      <c r="H50" s="1"/>
      <c r="I50" s="1"/>
      <c r="J50" s="1"/>
      <c r="L50" s="1"/>
      <c r="M50" s="14"/>
      <c r="N50" s="1"/>
      <c r="P50" s="1"/>
      <c r="Q50" s="1"/>
      <c r="R50" s="1"/>
      <c r="S50" s="1"/>
    </row>
    <row r="51" spans="3:28" s="4" customFormat="1">
      <c r="E51" s="13"/>
      <c r="F51" s="13"/>
      <c r="M51" s="13"/>
      <c r="O51" s="9"/>
      <c r="T51" s="3"/>
      <c r="U51" s="3"/>
      <c r="V51" s="3"/>
      <c r="W51" s="3"/>
      <c r="X51" s="3"/>
      <c r="Y51" s="39"/>
      <c r="Z51" s="39"/>
      <c r="AA51" s="39"/>
      <c r="AB51" s="39"/>
    </row>
    <row r="52" spans="3:28" s="4" customFormat="1">
      <c r="E52" s="13"/>
      <c r="F52" s="13"/>
      <c r="M52" s="13"/>
      <c r="O52" s="9"/>
      <c r="T52" s="3"/>
      <c r="U52" s="3"/>
      <c r="V52" s="3"/>
      <c r="W52" s="3"/>
      <c r="X52" s="3"/>
      <c r="Y52" s="39"/>
      <c r="Z52" s="39"/>
      <c r="AA52" s="39"/>
      <c r="AB52" s="39"/>
    </row>
    <row r="53" spans="3:28" s="4" customFormat="1">
      <c r="E53" s="13"/>
      <c r="F53" s="13"/>
      <c r="M53" s="13"/>
      <c r="O53" s="9"/>
      <c r="T53" s="3"/>
      <c r="U53" s="3"/>
      <c r="V53" s="3"/>
      <c r="W53" s="3"/>
      <c r="X53" s="3"/>
      <c r="Y53" s="39"/>
      <c r="Z53" s="39"/>
      <c r="AA53" s="39"/>
      <c r="AB53" s="39"/>
    </row>
    <row r="54" spans="3:28" s="4" customFormat="1">
      <c r="E54" s="13"/>
      <c r="F54" s="13"/>
      <c r="M54" s="13"/>
      <c r="O54" s="9"/>
      <c r="T54" s="3"/>
      <c r="U54" s="3"/>
      <c r="V54" s="3"/>
      <c r="W54" s="3"/>
      <c r="X54" s="3"/>
      <c r="Y54" s="39"/>
      <c r="Z54" s="39"/>
      <c r="AA54" s="39"/>
      <c r="AB54" s="39"/>
    </row>
    <row r="55" spans="3:28" s="4" customFormat="1">
      <c r="E55" s="13"/>
      <c r="F55" s="13"/>
      <c r="M55" s="13"/>
      <c r="O55" s="9"/>
      <c r="T55" s="3"/>
      <c r="U55" s="3"/>
      <c r="V55" s="3"/>
      <c r="W55" s="3"/>
      <c r="X55" s="3"/>
      <c r="Y55" s="39"/>
      <c r="Z55" s="39"/>
      <c r="AA55" s="39"/>
      <c r="AB55" s="39"/>
    </row>
    <row r="56" spans="3:28" s="4" customFormat="1">
      <c r="E56" s="13"/>
      <c r="F56" s="13"/>
      <c r="M56" s="13"/>
      <c r="O56" s="9"/>
      <c r="T56" s="3"/>
      <c r="U56" s="3"/>
      <c r="V56" s="3"/>
      <c r="W56" s="3"/>
      <c r="X56" s="3"/>
      <c r="Y56" s="39"/>
      <c r="Z56" s="39"/>
      <c r="AA56" s="39"/>
      <c r="AB56" s="39"/>
    </row>
    <row r="57" spans="3:28" s="4" customFormat="1">
      <c r="E57" s="13"/>
      <c r="F57" s="13"/>
      <c r="M57" s="13"/>
      <c r="O57" s="9"/>
      <c r="T57" s="3"/>
      <c r="U57" s="3"/>
      <c r="V57" s="3"/>
      <c r="W57" s="3"/>
      <c r="X57" s="3"/>
      <c r="Y57" s="39"/>
      <c r="Z57" s="39"/>
      <c r="AA57" s="39"/>
      <c r="AB57" s="39"/>
    </row>
    <row r="58" spans="3:28" s="4" customFormat="1">
      <c r="E58" s="13"/>
      <c r="F58" s="13"/>
      <c r="L58" s="3"/>
      <c r="M58" s="16"/>
      <c r="N58" s="3"/>
      <c r="O58" s="9"/>
      <c r="P58" s="3"/>
      <c r="Q58" s="3"/>
      <c r="R58" s="3"/>
      <c r="S58" s="3"/>
      <c r="T58" s="3"/>
      <c r="U58" s="3"/>
      <c r="V58" s="3"/>
      <c r="W58" s="3"/>
      <c r="X58" s="3"/>
      <c r="Y58" s="39"/>
      <c r="Z58" s="39"/>
      <c r="AA58" s="39"/>
      <c r="AB58" s="39"/>
    </row>
    <row r="59" spans="3:28" s="4" customFormat="1">
      <c r="E59" s="13"/>
      <c r="F59" s="13"/>
      <c r="L59" s="3"/>
      <c r="M59" s="16"/>
      <c r="N59" s="3"/>
      <c r="O59" s="9"/>
      <c r="P59" s="3"/>
      <c r="Q59" s="3"/>
      <c r="R59" s="3"/>
      <c r="S59" s="3"/>
      <c r="T59" s="3"/>
      <c r="U59" s="3"/>
      <c r="V59" s="3"/>
      <c r="W59" s="3"/>
      <c r="X59" s="3"/>
      <c r="Y59" s="39"/>
      <c r="Z59" s="39"/>
      <c r="AA59" s="39"/>
      <c r="AB59" s="39"/>
    </row>
    <row r="60" spans="3:28" s="4" customFormat="1">
      <c r="E60" s="13"/>
      <c r="F60" s="13"/>
      <c r="L60" s="3"/>
      <c r="M60" s="16"/>
      <c r="N60" s="3"/>
      <c r="O60" s="9"/>
      <c r="P60" s="3"/>
      <c r="Q60" s="3"/>
      <c r="R60" s="3"/>
      <c r="S60" s="3"/>
      <c r="T60" s="3"/>
      <c r="U60" s="3"/>
      <c r="V60" s="3"/>
      <c r="W60" s="3"/>
      <c r="X60" s="3"/>
      <c r="Y60" s="39"/>
      <c r="Z60" s="39"/>
      <c r="AA60" s="39"/>
      <c r="AB60" s="39"/>
    </row>
    <row r="61" spans="3:28" s="4" customFormat="1">
      <c r="E61" s="13"/>
      <c r="F61" s="13"/>
      <c r="L61" s="3"/>
      <c r="M61" s="16"/>
      <c r="N61" s="3"/>
      <c r="O61" s="9"/>
      <c r="P61" s="3"/>
      <c r="Q61" s="3"/>
      <c r="R61" s="3"/>
      <c r="S61" s="3"/>
      <c r="T61" s="3"/>
      <c r="U61" s="3"/>
      <c r="V61" s="3"/>
      <c r="W61" s="3"/>
      <c r="X61" s="3"/>
      <c r="Y61" s="39"/>
      <c r="Z61" s="39"/>
      <c r="AA61" s="39"/>
      <c r="AB61" s="39"/>
    </row>
  </sheetData>
  <sheetProtection formatCells="0" formatColumns="0" formatRows="0"/>
  <mergeCells count="48">
    <mergeCell ref="A1:AB1"/>
    <mergeCell ref="Y2:Z2"/>
    <mergeCell ref="AA2:AB2"/>
    <mergeCell ref="Y3:Z3"/>
    <mergeCell ref="AA3:AB3"/>
    <mergeCell ref="Y4:AB4"/>
    <mergeCell ref="I5:L5"/>
    <mergeCell ref="A9:M9"/>
    <mergeCell ref="P9:V9"/>
    <mergeCell ref="B22:X22"/>
    <mergeCell ref="M5:N5"/>
    <mergeCell ref="B19:X19"/>
    <mergeCell ref="B18:X18"/>
    <mergeCell ref="B13:X13"/>
    <mergeCell ref="B14:X14"/>
    <mergeCell ref="B15:X15"/>
    <mergeCell ref="B11:X11"/>
    <mergeCell ref="E6:H6"/>
    <mergeCell ref="I6:L6"/>
    <mergeCell ref="B17:X17"/>
    <mergeCell ref="A10:X10"/>
    <mergeCell ref="B12:X12"/>
    <mergeCell ref="W2:X2"/>
    <mergeCell ref="W3:X3"/>
    <mergeCell ref="U4:X4"/>
    <mergeCell ref="C6:D6"/>
    <mergeCell ref="A4:T4"/>
    <mergeCell ref="E5:H5"/>
    <mergeCell ref="A5:B5"/>
    <mergeCell ref="C5:D5"/>
    <mergeCell ref="U2:V2"/>
    <mergeCell ref="U3:V3"/>
    <mergeCell ref="P2:Q2"/>
    <mergeCell ref="P3:Q3"/>
    <mergeCell ref="A6:B6"/>
    <mergeCell ref="A2:O2"/>
    <mergeCell ref="A3:O3"/>
    <mergeCell ref="M6:N6"/>
    <mergeCell ref="O5:T5"/>
    <mergeCell ref="O6:T6"/>
    <mergeCell ref="R2:T2"/>
    <mergeCell ref="R3:T3"/>
    <mergeCell ref="B16:X16"/>
    <mergeCell ref="D26:H26"/>
    <mergeCell ref="D28:H28"/>
    <mergeCell ref="B21:X21"/>
    <mergeCell ref="B20:X20"/>
    <mergeCell ref="B23:X23"/>
  </mergeCells>
  <phoneticPr fontId="7" type="noConversion"/>
  <hyperlinks>
    <hyperlink ref="I6" r:id="rId1"/>
    <hyperlink ref="I5" r:id="rId2"/>
  </hyperlinks>
  <pageMargins left="0.51181102362204722" right="0.51181102362204722" top="0.55118110236220474" bottom="0.55118110236220474" header="0.31496062992125984" footer="0.51181102362204722"/>
  <pageSetup paperSize="9" scale="35" orientation="landscape" r:id="rId3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заявки-техническая  спец</vt:lpstr>
      <vt:lpstr>'Форма заявки-техническая  спец'!Область_печати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Yerdos</dc:creator>
  <cp:lastModifiedBy>Vesta Trade</cp:lastModifiedBy>
  <cp:lastPrinted>2022-06-17T05:25:16Z</cp:lastPrinted>
  <dcterms:created xsi:type="dcterms:W3CDTF">2020-11-02T14:50:21Z</dcterms:created>
  <dcterms:modified xsi:type="dcterms:W3CDTF">2022-08-15T06:22:58Z</dcterms:modified>
</cp:coreProperties>
</file>